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8655" windowHeight="9270" activeTab="0"/>
  </bookViews>
  <sheets>
    <sheet name="SW1009" sheetId="1" r:id="rId1"/>
  </sheets>
  <definedNames>
    <definedName name="_xlnm.Print_Titles" localSheetId="0">'SW1009'!$4:$7</definedName>
  </definedNames>
  <calcPr fullCalcOnLoad="1"/>
</workbook>
</file>

<file path=xl/sharedStrings.xml><?xml version="1.0" encoding="utf-8"?>
<sst xmlns="http://schemas.openxmlformats.org/spreadsheetml/2006/main" count="394" uniqueCount="387">
  <si>
    <t>A-H-S-T</t>
  </si>
  <si>
    <t>ADAIR-CASEY</t>
  </si>
  <si>
    <t>ADEL DESOTO 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</si>
  <si>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</si>
  <si>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</si>
  <si>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</si>
  <si>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</si>
  <si>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</si>
  <si>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</si>
  <si>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</si>
  <si>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</si>
  <si>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</si>
  <si>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</si>
  <si>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</si>
  <si>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</si>
  <si>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</si>
  <si>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</si>
  <si>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</si>
  <si>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</si>
  <si>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</si>
  <si>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AR-WE-VA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</si>
  <si>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</si>
  <si>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</si>
  <si>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</si>
  <si>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</si>
  <si>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</si>
  <si>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</si>
  <si>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</si>
  <si>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</si>
  <si>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</si>
  <si>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</si>
  <si>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</si>
  <si>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</si>
  <si>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</si>
  <si>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</si>
  <si>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</si>
  <si>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</si>
  <si>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</si>
  <si>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</si>
  <si>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</si>
  <si>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</si>
  <si>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</si>
  <si>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</si>
  <si>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</si>
  <si>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</si>
  <si>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</si>
  <si>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</si>
  <si>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</si>
  <si>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</si>
  <si>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</si>
  <si>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</si>
  <si>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</si>
  <si>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</si>
  <si>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</si>
  <si>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</si>
  <si>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</si>
  <si>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</si>
  <si>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</si>
  <si>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</si>
  <si>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</si>
  <si>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</si>
  <si>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</si>
  <si>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</si>
  <si>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</si>
  <si>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</si>
  <si>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</si>
  <si>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</si>
  <si>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</si>
  <si>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CLAYTON RIDGE</t>
  </si>
  <si>
    <t>CLEAR CREEK 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</si>
  <si>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</si>
  <si>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</si>
  <si>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</si>
  <si>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</si>
  <si>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</si>
  <si>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</si>
  <si>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</si>
  <si>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</si>
  <si>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</si>
  <si>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</si>
  <si>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</si>
  <si>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</si>
  <si>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</si>
  <si>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</si>
  <si>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</si>
  <si>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</si>
  <si>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</si>
  <si>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</si>
  <si>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</si>
  <si>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</si>
  <si>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</si>
  <si>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</si>
  <si>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</si>
  <si>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</si>
  <si>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</si>
  <si>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</si>
  <si>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</si>
  <si>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</si>
  <si>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</si>
  <si>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</si>
  <si>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</si>
  <si>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</si>
  <si>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</si>
  <si>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</si>
  <si>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</si>
  <si>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</si>
  <si>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</si>
  <si>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</si>
  <si>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</si>
  <si>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</si>
  <si>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</si>
  <si>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</si>
  <si>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</si>
  <si>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</si>
  <si>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</si>
  <si>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</si>
  <si>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</si>
  <si>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</si>
  <si>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</si>
  <si>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</si>
  <si>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</si>
  <si>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</si>
  <si>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</si>
  <si>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</si>
  <si>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</si>
  <si>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</si>
  <si>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</si>
  <si>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</si>
  <si>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</si>
  <si>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</si>
  <si>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</si>
  <si>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</si>
  <si>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</si>
  <si>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GREENE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</si>
  <si>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</si>
  <si>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</si>
  <si>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</si>
  <si>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</si>
  <si>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</si>
  <si>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</si>
  <si>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</si>
  <si>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</si>
  <si>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</si>
  <si>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</si>
  <si>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</si>
  <si>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</si>
  <si>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</si>
  <si>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</si>
  <si>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</si>
  <si>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</si>
  <si>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</si>
  <si>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</si>
  <si>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</si>
  <si>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</si>
  <si>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</si>
  <si>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</si>
  <si>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</si>
  <si>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</si>
  <si>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</si>
  <si>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</si>
  <si>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</si>
  <si>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</si>
  <si>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</si>
  <si>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</si>
  <si>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</si>
  <si>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</si>
  <si>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</si>
  <si>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</si>
  <si>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</si>
  <si>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</si>
  <si>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</si>
  <si>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</si>
  <si>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</si>
  <si>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</si>
  <si>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</si>
  <si>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</si>
  <si>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</si>
  <si>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</si>
  <si>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</si>
  <si>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</si>
  <si>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</si>
  <si>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</si>
  <si>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</si>
  <si>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</si>
  <si>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</si>
  <si>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</si>
  <si>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</si>
  <si>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</si>
  <si>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</si>
  <si>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</si>
  <si>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</si>
  <si>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</si>
  <si>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</si>
  <si>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</si>
  <si>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</si>
  <si>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</si>
  <si>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</si>
  <si>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</si>
  <si>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</si>
  <si>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</si>
  <si>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</si>
  <si>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</si>
  <si>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</si>
  <si>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</si>
  <si>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</si>
  <si>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</si>
  <si>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</si>
  <si>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</si>
  <si>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</si>
  <si>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</si>
  <si>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</si>
  <si>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</si>
  <si>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</si>
  <si>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</si>
  <si>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</si>
  <si>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</si>
  <si>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</si>
  <si>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</si>
  <si>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</si>
  <si>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</si>
  <si>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</si>
  <si>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</si>
  <si>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</si>
  <si>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</si>
  <si>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</si>
  <si>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</si>
  <si>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</si>
  <si>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</si>
  <si>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</si>
  <si>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</si>
  <si>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</si>
  <si>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</si>
  <si>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</si>
  <si>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</si>
  <si>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</si>
  <si>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</si>
  <si>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</si>
  <si>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</si>
  <si>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</si>
  <si>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</si>
  <si>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</si>
  <si>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</si>
  <si>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</si>
  <si>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</si>
  <si>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</si>
  <si>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</si>
  <si>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</si>
  <si>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</si>
  <si>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</si>
  <si>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</si>
  <si>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</si>
  <si>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</si>
  <si>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</si>
  <si>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</si>
  <si>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</si>
  <si>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</si>
  <si>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</si>
  <si>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</si>
  <si>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</si>
  <si>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</si>
  <si>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</si>
  <si>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</si>
  <si>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</si>
  <si>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</si>
  <si>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</si>
  <si>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</si>
  <si>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</si>
  <si>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</si>
  <si>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</si>
  <si>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</si>
  <si>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</si>
  <si>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</si>
  <si>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</si>
  <si>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</si>
  <si>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</si>
  <si>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</si>
  <si>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</si>
  <si>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</si>
  <si>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</si>
  <si>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</si>
  <si>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</si>
  <si>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</si>
  <si>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</si>
  <si>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</si>
  <si>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</si>
  <si>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</si>
  <si>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</si>
  <si>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</si>
  <si>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</si>
  <si>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</si>
  <si>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</si>
  <si>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</si>
  <si>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</si>
  <si>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</si>
  <si>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</si>
  <si>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</si>
  <si>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</si>
  <si>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</si>
  <si>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</si>
  <si>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</si>
  <si>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</si>
  <si>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</si>
  <si>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</si>
  <si>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</si>
  <si>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</si>
  <si>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</si>
  <si>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</si>
  <si>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</si>
  <si>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</si>
  <si>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</si>
  <si>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</si>
  <si>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</si>
  <si>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</si>
  <si>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</si>
  <si>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</si>
  <si>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</si>
  <si>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</si>
  <si>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</si>
  <si>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</si>
  <si>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</si>
  <si>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</si>
  <si>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</si>
  <si>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</si>
  <si>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</si>
  <si>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</si>
  <si>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</si>
  <si>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</si>
  <si>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</si>
  <si>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</si>
  <si>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</si>
  <si>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</si>
  <si>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</si>
  <si>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</si>
  <si>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</si>
  <si>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</si>
  <si>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</si>
  <si>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</si>
  <si>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</si>
  <si>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</si>
  <si>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</si>
  <si>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</si>
  <si>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</si>
  <si>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</si>
  <si>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</si>
  <si>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</si>
  <si>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</si>
  <si>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</si>
  <si>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</si>
  <si>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</si>
  <si>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</si>
  <si>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</si>
  <si>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</si>
  <si>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</si>
  <si>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</si>
  <si>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</si>
  <si>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</si>
  <si>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</si>
  <si>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</si>
  <si>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</si>
  <si>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</si>
  <si>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</si>
  <si>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OCTOBER 2009 SUPPLEMENTARY WEIGHTING</t>
  </si>
  <si>
    <t>SOURCE:  OCTOBER 2009 CERTIFIED SUPPLEMENTARY WEIGHTING</t>
  </si>
  <si>
    <t>CC</t>
  </si>
  <si>
    <t>WHOLE</t>
  </si>
  <si>
    <t>TOTAL</t>
  </si>
  <si>
    <t>SHARED</t>
  </si>
  <si>
    <t>CONCURRENT</t>
  </si>
  <si>
    <t>GRADE</t>
  </si>
  <si>
    <t>REGIONAL</t>
  </si>
  <si>
    <t>HOST</t>
  </si>
  <si>
    <t>SUPPLEMENTARY</t>
  </si>
  <si>
    <t>DIST</t>
  </si>
  <si>
    <t>NAME</t>
  </si>
  <si>
    <t>STUDENTS</t>
  </si>
  <si>
    <t>TEACHERS</t>
  </si>
  <si>
    <t>ENROLLMENT</t>
  </si>
  <si>
    <t>SHARING</t>
  </si>
  <si>
    <t>ACADEMY</t>
  </si>
  <si>
    <t>ICN</t>
  </si>
  <si>
    <t>WEIGHTING</t>
  </si>
  <si>
    <t>STATE TOTAL</t>
  </si>
  <si>
    <t>OPERATIONAL</t>
  </si>
  <si>
    <t>FUNCTION</t>
  </si>
  <si>
    <t>TOTAL SUPPLEMENTARY</t>
  </si>
  <si>
    <t>WEIGHTING &amp;</t>
  </si>
  <si>
    <t>FUNCTION SHARING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</si>
</sst>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0.140625" style="1" bestFit="1" customWidth="1"/>
    <col min="4" max="4" width="9.8515625" style="1" bestFit="1" customWidth="1"/>
    <col min="5" max="5" width="13.421875" style="1" bestFit="1" customWidth="1"/>
    <col min="6" max="6" width="9.140625" style="1" customWidth="1"/>
    <col min="7" max="7" width="10.140625" style="1" bestFit="1" customWidth="1"/>
    <col min="8" max="8" width="8.00390625" style="1" bestFit="1" customWidth="1"/>
    <col min="9" max="9" width="4.57421875" style="1" bestFit="1" customWidth="1"/>
    <col min="10" max="10" width="5.7109375" style="1" bestFit="1" customWidth="1"/>
    <col min="11" max="11" width="16.57421875" style="1" bestFit="1" customWidth="1"/>
    <col min="12" max="12" width="13.57421875" style="0" customWidth="1"/>
    <col min="13" max="13" width="22.8515625" style="0" bestFit="1" customWidth="1"/>
  </cols>
  <sheetData>
    <row r="1" spans="1:13" ht="15">
      <c r="A1" s="11" t="s">
        <v>361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customHeight="1">
      <c r="A2" s="11" t="s">
        <v>362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3:13" ht="15">
      <c r="C4" s="2"/>
      <c r="M4" s="9" t="s">
        <v>384</v>
      </c>
    </row>
    <row r="5" spans="3:13" s="3" customFormat="1" ht="15">
      <c r="C5" s="4"/>
      <c r="D5" s="4"/>
      <c r="E5" s="4" t="s">
        <v>363</v>
      </c>
      <c r="F5" s="4" t="s">
        <v>364</v>
      </c>
      <c r="G5" s="4"/>
      <c r="H5" s="4"/>
      <c r="I5" s="4"/>
      <c r="J5" s="4"/>
      <c r="K5" s="4" t="s">
        <v>365</v>
      </c>
      <c r="L5" s="3" t="s">
        <v>382</v>
      </c>
      <c r="M5" s="3" t="s">
        <v>385</v>
      </c>
    </row>
    <row r="6" spans="3:13" s="3" customFormat="1" ht="15">
      <c r="C6" s="4" t="s">
        <v>366</v>
      </c>
      <c r="D6" s="4" t="s">
        <v>366</v>
      </c>
      <c r="E6" s="4" t="s">
        <v>367</v>
      </c>
      <c r="F6" s="4" t="s">
        <v>368</v>
      </c>
      <c r="G6" s="4" t="s">
        <v>369</v>
      </c>
      <c r="H6" s="4" t="s">
        <v>366</v>
      </c>
      <c r="I6" s="4" t="s">
        <v>363</v>
      </c>
      <c r="J6" s="4" t="s">
        <v>370</v>
      </c>
      <c r="K6" s="4" t="s">
        <v>371</v>
      </c>
      <c r="L6" s="3" t="s">
        <v>383</v>
      </c>
      <c r="M6" s="3" t="s">
        <v>382</v>
      </c>
    </row>
    <row r="7" spans="1:16" s="3" customFormat="1" ht="15">
      <c r="A7" s="3" t="s">
        <v>372</v>
      </c>
      <c r="B7" s="3" t="s">
        <v>373</v>
      </c>
      <c r="C7" s="4" t="s">
        <v>374</v>
      </c>
      <c r="D7" s="4" t="s">
        <v>375</v>
      </c>
      <c r="E7" s="4" t="s">
        <v>376</v>
      </c>
      <c r="F7" s="4" t="s">
        <v>377</v>
      </c>
      <c r="G7" s="4" t="s">
        <v>378</v>
      </c>
      <c r="H7" s="4" t="s">
        <v>379</v>
      </c>
      <c r="I7" s="4" t="s">
        <v>379</v>
      </c>
      <c r="J7" s="4" t="s">
        <v>379</v>
      </c>
      <c r="K7" s="4" t="s">
        <v>380</v>
      </c>
      <c r="L7" s="3" t="s">
        <v>377</v>
      </c>
      <c r="M7" s="3" t="s">
        <v>386</v>
      </c>
      <c r="N7" s="5"/>
      <c r="O7" s="5"/>
      <c r="P7" s="6"/>
    </row>
    <row r="8" spans="1:18" ht="12.75">
      <c r="A8">
        <v>9</v>
      </c>
      <c r="B8" t="s">
        <v>3</v>
      </c>
      <c r="C8" s="1">
        <v>0</v>
      </c>
      <c r="D8" s="1">
        <v>0</v>
      </c>
      <c r="E8" s="1">
        <v>5.18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>C8+D8+E8+F8+G8+H8+I8+J8</f>
        <v>5.18</v>
      </c>
      <c r="L8" s="7">
        <v>0</v>
      </c>
      <c r="M8" s="7">
        <f aca="true" t="shared" si="0" ref="M8:M71">K8+L8</f>
        <v>5.18</v>
      </c>
      <c r="N8" s="7"/>
      <c r="O8" s="7"/>
      <c r="P8" s="8"/>
      <c r="R8" s="1"/>
    </row>
    <row r="9" spans="1:18" ht="12.75">
      <c r="A9">
        <v>18</v>
      </c>
      <c r="B9" t="s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aca="true" t="shared" si="1" ref="K9:K72">C9+D9+E9+F9+G9+H9+I9+J9</f>
        <v>0</v>
      </c>
      <c r="L9" s="7">
        <v>8</v>
      </c>
      <c r="M9" s="7">
        <f t="shared" si="0"/>
        <v>8</v>
      </c>
      <c r="N9" s="7"/>
      <c r="O9" s="7"/>
      <c r="P9" s="8"/>
      <c r="R9" s="1"/>
    </row>
    <row r="10" spans="1:18" ht="12.75">
      <c r="A10">
        <v>27</v>
      </c>
      <c r="B10" t="s">
        <v>2</v>
      </c>
      <c r="C10" s="1">
        <v>0.84</v>
      </c>
      <c r="D10" s="1">
        <v>0</v>
      </c>
      <c r="E10" s="1">
        <v>0.75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1"/>
        <v>1.5899999999999999</v>
      </c>
      <c r="L10" s="7">
        <v>0</v>
      </c>
      <c r="M10" s="7">
        <f t="shared" si="0"/>
        <v>1.5899999999999999</v>
      </c>
      <c r="N10" s="7"/>
      <c r="O10" s="7"/>
      <c r="P10" s="8"/>
      <c r="R10" s="1"/>
    </row>
    <row r="11" spans="1:18" ht="12.75">
      <c r="A11">
        <v>63</v>
      </c>
      <c r="B11" t="s">
        <v>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1"/>
        <v>0</v>
      </c>
      <c r="L11" s="7">
        <v>0</v>
      </c>
      <c r="M11" s="7">
        <f t="shared" si="0"/>
        <v>0</v>
      </c>
      <c r="N11" s="7"/>
      <c r="O11" s="7"/>
      <c r="P11" s="8"/>
      <c r="R11" s="1"/>
    </row>
    <row r="12" spans="1:18" ht="12.75">
      <c r="A12">
        <v>72</v>
      </c>
      <c r="B12" t="s">
        <v>5</v>
      </c>
      <c r="C12" s="1">
        <v>0</v>
      </c>
      <c r="D12" s="1">
        <v>0.32</v>
      </c>
      <c r="E12" s="1">
        <v>0.28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1"/>
        <v>0.6000000000000001</v>
      </c>
      <c r="L12" s="7">
        <v>0</v>
      </c>
      <c r="M12" s="7">
        <f t="shared" si="0"/>
        <v>0.6000000000000001</v>
      </c>
      <c r="N12" s="7"/>
      <c r="O12" s="7"/>
      <c r="P12" s="8"/>
      <c r="R12" s="1"/>
    </row>
    <row r="13" spans="1:18" ht="12.75">
      <c r="A13">
        <v>81</v>
      </c>
      <c r="B13" t="s">
        <v>6</v>
      </c>
      <c r="C13" s="1">
        <v>0</v>
      </c>
      <c r="D13" s="1">
        <v>0</v>
      </c>
      <c r="E13" s="1">
        <v>10.19</v>
      </c>
      <c r="F13" s="1">
        <v>0</v>
      </c>
      <c r="G13" s="1">
        <v>0</v>
      </c>
      <c r="H13" s="1">
        <v>0</v>
      </c>
      <c r="I13" s="1">
        <v>0.42</v>
      </c>
      <c r="J13" s="1">
        <v>0</v>
      </c>
      <c r="K13" s="1">
        <f t="shared" si="1"/>
        <v>10.61</v>
      </c>
      <c r="L13" s="7">
        <v>0</v>
      </c>
      <c r="M13" s="7">
        <f t="shared" si="0"/>
        <v>10.61</v>
      </c>
      <c r="N13" s="7"/>
      <c r="O13" s="7"/>
      <c r="P13" s="8"/>
      <c r="R13" s="1"/>
    </row>
    <row r="14" spans="1:18" ht="12.75">
      <c r="A14">
        <v>99</v>
      </c>
      <c r="B14" t="s">
        <v>7</v>
      </c>
      <c r="C14" s="1">
        <v>0</v>
      </c>
      <c r="D14" s="1">
        <v>0</v>
      </c>
      <c r="E14" s="1">
        <v>0.11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0.11</v>
      </c>
      <c r="L14" s="7">
        <v>0</v>
      </c>
      <c r="M14" s="7">
        <f t="shared" si="0"/>
        <v>0.11</v>
      </c>
      <c r="N14" s="7"/>
      <c r="O14" s="7"/>
      <c r="P14" s="8"/>
      <c r="R14" s="1"/>
    </row>
    <row r="15" spans="1:18" ht="12.75">
      <c r="A15">
        <v>108</v>
      </c>
      <c r="B15" t="s">
        <v>8</v>
      </c>
      <c r="C15" s="1">
        <v>0</v>
      </c>
      <c r="D15" s="1">
        <v>2.66</v>
      </c>
      <c r="E15" s="1">
        <v>0.19</v>
      </c>
      <c r="F15" s="1">
        <v>9.5</v>
      </c>
      <c r="G15" s="1">
        <v>0</v>
      </c>
      <c r="H15" s="1">
        <v>0</v>
      </c>
      <c r="I15" s="1">
        <v>0</v>
      </c>
      <c r="J15" s="1">
        <v>0</v>
      </c>
      <c r="K15" s="1">
        <f t="shared" si="1"/>
        <v>12.35</v>
      </c>
      <c r="L15" s="7">
        <v>11.9</v>
      </c>
      <c r="M15" s="7">
        <f t="shared" si="0"/>
        <v>24.25</v>
      </c>
      <c r="N15" s="7"/>
      <c r="O15" s="7"/>
      <c r="P15" s="8"/>
      <c r="R15" s="1"/>
    </row>
    <row r="16" spans="1:18" ht="12.75">
      <c r="A16">
        <v>126</v>
      </c>
      <c r="B16" t="s">
        <v>9</v>
      </c>
      <c r="C16" s="1">
        <v>0</v>
      </c>
      <c r="D16" s="1">
        <v>0</v>
      </c>
      <c r="E16" s="1">
        <v>18.55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1"/>
        <v>18.55</v>
      </c>
      <c r="L16" s="7">
        <v>19.94</v>
      </c>
      <c r="M16" s="7">
        <f t="shared" si="0"/>
        <v>38.49</v>
      </c>
      <c r="N16" s="7"/>
      <c r="O16" s="7"/>
      <c r="P16" s="8"/>
      <c r="R16" s="1"/>
    </row>
    <row r="17" spans="1:18" ht="12.75">
      <c r="A17">
        <v>135</v>
      </c>
      <c r="B17" t="s">
        <v>10</v>
      </c>
      <c r="C17" s="1">
        <v>0</v>
      </c>
      <c r="D17" s="1">
        <v>0</v>
      </c>
      <c r="E17" s="1">
        <v>8.85</v>
      </c>
      <c r="F17" s="1">
        <v>0</v>
      </c>
      <c r="G17" s="1">
        <v>0</v>
      </c>
      <c r="H17" s="1">
        <v>0.02</v>
      </c>
      <c r="I17" s="1">
        <v>0</v>
      </c>
      <c r="J17" s="1">
        <v>0.13</v>
      </c>
      <c r="K17" s="1">
        <f t="shared" si="1"/>
        <v>9</v>
      </c>
      <c r="L17" s="7">
        <v>0</v>
      </c>
      <c r="M17" s="7">
        <f t="shared" si="0"/>
        <v>9</v>
      </c>
      <c r="N17" s="7"/>
      <c r="O17" s="7"/>
      <c r="P17" s="8"/>
      <c r="R17" s="1"/>
    </row>
    <row r="18" spans="1:18" ht="12.75">
      <c r="A18">
        <v>153</v>
      </c>
      <c r="B18" t="s">
        <v>11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1"/>
        <v>0</v>
      </c>
      <c r="L18" s="7">
        <v>10</v>
      </c>
      <c r="M18" s="7">
        <f t="shared" si="0"/>
        <v>10</v>
      </c>
      <c r="N18" s="7"/>
      <c r="O18" s="7"/>
      <c r="P18" s="8"/>
      <c r="R18" s="1"/>
    </row>
    <row r="19" spans="1:18" ht="12.75">
      <c r="A19">
        <v>171</v>
      </c>
      <c r="B19" t="s">
        <v>12</v>
      </c>
      <c r="C19" s="1">
        <v>0</v>
      </c>
      <c r="D19" s="1">
        <v>0</v>
      </c>
      <c r="E19" s="1">
        <v>9.51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1"/>
        <v>9.51</v>
      </c>
      <c r="L19" s="7">
        <v>0</v>
      </c>
      <c r="M19" s="7">
        <f t="shared" si="0"/>
        <v>9.51</v>
      </c>
      <c r="N19" s="7"/>
      <c r="O19" s="7"/>
      <c r="P19" s="8"/>
      <c r="R19" s="1"/>
    </row>
    <row r="20" spans="1:18" ht="12.75">
      <c r="A20">
        <v>225</v>
      </c>
      <c r="B20" t="s">
        <v>13</v>
      </c>
      <c r="C20" s="1">
        <v>0</v>
      </c>
      <c r="D20" s="1">
        <v>0</v>
      </c>
      <c r="E20" s="1">
        <v>2.75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f t="shared" si="1"/>
        <v>2.75</v>
      </c>
      <c r="L20" s="7">
        <v>0</v>
      </c>
      <c r="M20" s="7">
        <f t="shared" si="0"/>
        <v>2.75</v>
      </c>
      <c r="N20" s="7"/>
      <c r="O20" s="7"/>
      <c r="P20" s="8"/>
      <c r="R20" s="1"/>
    </row>
    <row r="21" spans="1:18" ht="12.75">
      <c r="A21">
        <v>234</v>
      </c>
      <c r="B21" t="s">
        <v>14</v>
      </c>
      <c r="C21" s="1">
        <v>0</v>
      </c>
      <c r="D21" s="1">
        <v>0</v>
      </c>
      <c r="E21" s="1">
        <v>5.37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1"/>
        <v>5.37</v>
      </c>
      <c r="L21" s="7">
        <v>0</v>
      </c>
      <c r="M21" s="7">
        <f t="shared" si="0"/>
        <v>5.37</v>
      </c>
      <c r="N21" s="7"/>
      <c r="O21" s="7"/>
      <c r="P21" s="8"/>
      <c r="R21" s="1"/>
    </row>
    <row r="22" spans="1:18" ht="12.75">
      <c r="A22">
        <v>243</v>
      </c>
      <c r="B22" t="s">
        <v>15</v>
      </c>
      <c r="C22" s="1">
        <v>0.84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f t="shared" si="1"/>
        <v>0.84</v>
      </c>
      <c r="L22" s="7">
        <v>0</v>
      </c>
      <c r="M22" s="7">
        <f t="shared" si="0"/>
        <v>0.84</v>
      </c>
      <c r="N22" s="7"/>
      <c r="O22" s="7"/>
      <c r="P22" s="8"/>
      <c r="R22" s="1"/>
    </row>
    <row r="23" spans="1:18" ht="12.75">
      <c r="A23">
        <v>252</v>
      </c>
      <c r="B23" t="s">
        <v>16</v>
      </c>
      <c r="C23" s="1">
        <v>0</v>
      </c>
      <c r="D23" s="1">
        <v>0</v>
      </c>
      <c r="E23" s="1">
        <v>1.04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1"/>
        <v>1.04</v>
      </c>
      <c r="L23" s="7">
        <v>10</v>
      </c>
      <c r="M23" s="7">
        <f t="shared" si="0"/>
        <v>11.04</v>
      </c>
      <c r="N23" s="7"/>
      <c r="O23" s="7"/>
      <c r="P23" s="8"/>
      <c r="R23" s="1"/>
    </row>
    <row r="24" spans="1:18" ht="12.75">
      <c r="A24">
        <v>261</v>
      </c>
      <c r="B24" t="s">
        <v>17</v>
      </c>
      <c r="C24" s="1">
        <v>0.76</v>
      </c>
      <c r="D24" s="1">
        <v>0</v>
      </c>
      <c r="E24" s="1">
        <v>125.61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f t="shared" si="1"/>
        <v>126.37</v>
      </c>
      <c r="L24" s="7">
        <v>0</v>
      </c>
      <c r="M24" s="7">
        <f t="shared" si="0"/>
        <v>126.37</v>
      </c>
      <c r="N24" s="7"/>
      <c r="O24" s="7"/>
      <c r="P24" s="8"/>
      <c r="R24" s="1"/>
    </row>
    <row r="25" spans="1:18" ht="12.75">
      <c r="A25">
        <v>270</v>
      </c>
      <c r="B25" t="s">
        <v>18</v>
      </c>
      <c r="C25" s="1">
        <v>0</v>
      </c>
      <c r="D25" s="1">
        <v>0.41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f t="shared" si="1"/>
        <v>0.41</v>
      </c>
      <c r="L25" s="7">
        <v>10.45</v>
      </c>
      <c r="M25" s="7">
        <f t="shared" si="0"/>
        <v>10.86</v>
      </c>
      <c r="N25" s="7"/>
      <c r="O25" s="7"/>
      <c r="P25" s="8"/>
      <c r="R25" s="1"/>
    </row>
    <row r="26" spans="1:18" ht="12.75">
      <c r="A26">
        <v>279</v>
      </c>
      <c r="B26" t="s">
        <v>19</v>
      </c>
      <c r="C26" s="1">
        <v>0</v>
      </c>
      <c r="D26" s="1">
        <v>0</v>
      </c>
      <c r="E26" s="1">
        <v>10.77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f t="shared" si="1"/>
        <v>10.77</v>
      </c>
      <c r="L26" s="7">
        <v>0</v>
      </c>
      <c r="M26" s="7">
        <f t="shared" si="0"/>
        <v>10.77</v>
      </c>
      <c r="N26" s="7"/>
      <c r="O26" s="7"/>
      <c r="P26" s="8"/>
      <c r="R26" s="1"/>
    </row>
    <row r="27" spans="1:18" ht="12.75">
      <c r="A27">
        <v>333</v>
      </c>
      <c r="B27" t="s">
        <v>21</v>
      </c>
      <c r="C27" s="1">
        <v>0</v>
      </c>
      <c r="D27" s="1">
        <v>0</v>
      </c>
      <c r="E27" s="1">
        <v>7.55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f t="shared" si="1"/>
        <v>7.55</v>
      </c>
      <c r="L27" s="7">
        <v>16.02</v>
      </c>
      <c r="M27" s="7">
        <f t="shared" si="0"/>
        <v>23.57</v>
      </c>
      <c r="N27" s="7"/>
      <c r="O27" s="7"/>
      <c r="P27" s="8"/>
      <c r="R27" s="1"/>
    </row>
    <row r="28" spans="1:18" ht="12.75">
      <c r="A28">
        <v>355</v>
      </c>
      <c r="B28" t="s">
        <v>20</v>
      </c>
      <c r="C28" s="1">
        <v>7.8</v>
      </c>
      <c r="D28" s="1">
        <v>0</v>
      </c>
      <c r="E28" s="1">
        <v>2.45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f t="shared" si="1"/>
        <v>10.25</v>
      </c>
      <c r="L28" s="7">
        <v>10</v>
      </c>
      <c r="M28" s="7">
        <f t="shared" si="0"/>
        <v>20.25</v>
      </c>
      <c r="N28" s="7"/>
      <c r="O28" s="7"/>
      <c r="P28" s="8"/>
      <c r="R28" s="1"/>
    </row>
    <row r="29" spans="1:18" ht="12.75">
      <c r="A29">
        <v>387</v>
      </c>
      <c r="B29" t="s">
        <v>22</v>
      </c>
      <c r="C29" s="1">
        <v>0</v>
      </c>
      <c r="D29" s="1">
        <v>0</v>
      </c>
      <c r="E29" s="1">
        <v>2.78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f t="shared" si="1"/>
        <v>2.78</v>
      </c>
      <c r="L29" s="7">
        <v>0</v>
      </c>
      <c r="M29" s="7">
        <f t="shared" si="0"/>
        <v>2.78</v>
      </c>
      <c r="N29" s="7"/>
      <c r="O29" s="7"/>
      <c r="P29" s="8"/>
      <c r="R29" s="1"/>
    </row>
    <row r="30" spans="1:18" ht="12.75">
      <c r="A30">
        <v>414</v>
      </c>
      <c r="B30" t="s">
        <v>23</v>
      </c>
      <c r="C30" s="1">
        <v>0</v>
      </c>
      <c r="D30" s="1">
        <v>0</v>
      </c>
      <c r="E30" s="1">
        <v>5.98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f t="shared" si="1"/>
        <v>5.98</v>
      </c>
      <c r="L30" s="7">
        <v>0</v>
      </c>
      <c r="M30" s="7">
        <f t="shared" si="0"/>
        <v>5.98</v>
      </c>
      <c r="N30" s="7"/>
      <c r="O30" s="7"/>
      <c r="P30" s="8"/>
      <c r="R30" s="1"/>
    </row>
    <row r="31" spans="1:18" ht="12.75">
      <c r="A31">
        <v>423</v>
      </c>
      <c r="B31" t="s">
        <v>24</v>
      </c>
      <c r="C31" s="1">
        <v>0</v>
      </c>
      <c r="D31" s="1">
        <v>0</v>
      </c>
      <c r="E31" s="1">
        <v>0.95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f t="shared" si="1"/>
        <v>0.95</v>
      </c>
      <c r="L31" s="7">
        <v>8</v>
      </c>
      <c r="M31" s="7">
        <f t="shared" si="0"/>
        <v>8.95</v>
      </c>
      <c r="N31" s="7"/>
      <c r="O31" s="7"/>
      <c r="P31" s="8"/>
      <c r="R31" s="1"/>
    </row>
    <row r="32" spans="1:18" ht="12.75">
      <c r="A32">
        <v>441</v>
      </c>
      <c r="B32" t="s">
        <v>0</v>
      </c>
      <c r="C32" s="1">
        <v>0.12</v>
      </c>
      <c r="D32" s="1">
        <v>0</v>
      </c>
      <c r="E32" s="1">
        <v>0.38</v>
      </c>
      <c r="F32" s="1">
        <v>0</v>
      </c>
      <c r="G32" s="1">
        <v>0</v>
      </c>
      <c r="H32" s="1">
        <v>0</v>
      </c>
      <c r="I32" s="1">
        <v>0.1</v>
      </c>
      <c r="J32" s="1">
        <v>0</v>
      </c>
      <c r="K32" s="1">
        <f t="shared" si="1"/>
        <v>0.6</v>
      </c>
      <c r="L32" s="7">
        <v>20.55</v>
      </c>
      <c r="M32" s="7">
        <f t="shared" si="0"/>
        <v>21.150000000000002</v>
      </c>
      <c r="N32" s="7"/>
      <c r="O32" s="7"/>
      <c r="P32" s="8"/>
      <c r="R32" s="1"/>
    </row>
    <row r="33" spans="1:18" ht="12.75">
      <c r="A33">
        <v>472</v>
      </c>
      <c r="B33" t="s">
        <v>25</v>
      </c>
      <c r="C33" s="1">
        <v>0.56</v>
      </c>
      <c r="D33" s="1">
        <v>0</v>
      </c>
      <c r="E33" s="1">
        <v>4.73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f t="shared" si="1"/>
        <v>5.290000000000001</v>
      </c>
      <c r="L33" s="7">
        <v>0</v>
      </c>
      <c r="M33" s="7">
        <f t="shared" si="0"/>
        <v>5.290000000000001</v>
      </c>
      <c r="N33" s="7"/>
      <c r="O33" s="7"/>
      <c r="P33" s="8"/>
      <c r="R33" s="1"/>
    </row>
    <row r="34" spans="1:18" ht="12.75">
      <c r="A34">
        <v>504</v>
      </c>
      <c r="B34" t="s">
        <v>26</v>
      </c>
      <c r="C34" s="1">
        <v>0</v>
      </c>
      <c r="D34" s="1">
        <v>1.27</v>
      </c>
      <c r="E34" s="1">
        <v>1.88</v>
      </c>
      <c r="F34" s="1">
        <v>10.3</v>
      </c>
      <c r="G34" s="1">
        <v>0</v>
      </c>
      <c r="H34" s="1">
        <v>0</v>
      </c>
      <c r="I34" s="1">
        <v>0.01</v>
      </c>
      <c r="J34" s="1">
        <v>0</v>
      </c>
      <c r="K34" s="1">
        <f t="shared" si="1"/>
        <v>13.46</v>
      </c>
      <c r="L34" s="7">
        <v>33.28</v>
      </c>
      <c r="M34" s="7">
        <f t="shared" si="0"/>
        <v>46.74</v>
      </c>
      <c r="N34" s="7"/>
      <c r="O34" s="7"/>
      <c r="P34" s="8"/>
      <c r="R34" s="1"/>
    </row>
    <row r="35" spans="1:18" ht="12.75">
      <c r="A35">
        <v>513</v>
      </c>
      <c r="B35" t="s">
        <v>27</v>
      </c>
      <c r="C35" s="1">
        <v>0</v>
      </c>
      <c r="D35" s="1">
        <v>0</v>
      </c>
      <c r="E35" s="1">
        <v>5.46</v>
      </c>
      <c r="F35" s="1">
        <v>0</v>
      </c>
      <c r="G35" s="1">
        <v>0</v>
      </c>
      <c r="H35" s="1">
        <v>0.84</v>
      </c>
      <c r="I35" s="1">
        <v>0</v>
      </c>
      <c r="J35" s="1">
        <v>0</v>
      </c>
      <c r="K35" s="1">
        <f t="shared" si="1"/>
        <v>6.3</v>
      </c>
      <c r="L35" s="7">
        <v>0</v>
      </c>
      <c r="M35" s="7">
        <f t="shared" si="0"/>
        <v>6.3</v>
      </c>
      <c r="N35" s="7"/>
      <c r="O35" s="7"/>
      <c r="P35" s="8"/>
      <c r="R35" s="1"/>
    </row>
    <row r="36" spans="1:18" ht="12.75">
      <c r="A36">
        <v>540</v>
      </c>
      <c r="B36" t="s">
        <v>28</v>
      </c>
      <c r="C36" s="1">
        <v>0</v>
      </c>
      <c r="D36" s="1">
        <v>0.61</v>
      </c>
      <c r="E36" s="1">
        <v>1.19</v>
      </c>
      <c r="F36" s="1">
        <v>0</v>
      </c>
      <c r="G36" s="1">
        <v>0</v>
      </c>
      <c r="H36" s="1">
        <v>0.03</v>
      </c>
      <c r="I36" s="1">
        <v>0</v>
      </c>
      <c r="J36" s="1">
        <v>0</v>
      </c>
      <c r="K36" s="1">
        <f t="shared" si="1"/>
        <v>1.8299999999999998</v>
      </c>
      <c r="L36" s="7">
        <v>13.62</v>
      </c>
      <c r="M36" s="7">
        <f t="shared" si="0"/>
        <v>15.45</v>
      </c>
      <c r="N36" s="7"/>
      <c r="O36" s="7"/>
      <c r="P36" s="8"/>
      <c r="R36" s="1"/>
    </row>
    <row r="37" spans="1:18" ht="12.75">
      <c r="A37">
        <v>549</v>
      </c>
      <c r="B37" t="s">
        <v>29</v>
      </c>
      <c r="C37" s="1">
        <v>0</v>
      </c>
      <c r="D37" s="1">
        <v>0</v>
      </c>
      <c r="E37" s="1">
        <v>2.81</v>
      </c>
      <c r="F37" s="1">
        <v>0</v>
      </c>
      <c r="G37" s="1">
        <v>0</v>
      </c>
      <c r="H37" s="1">
        <v>0.13</v>
      </c>
      <c r="I37" s="1">
        <v>0</v>
      </c>
      <c r="J37" s="1">
        <v>0</v>
      </c>
      <c r="K37" s="1">
        <f t="shared" si="1"/>
        <v>2.94</v>
      </c>
      <c r="L37" s="7">
        <v>6.62</v>
      </c>
      <c r="M37" s="7">
        <f t="shared" si="0"/>
        <v>9.56</v>
      </c>
      <c r="N37" s="7"/>
      <c r="O37" s="7"/>
      <c r="P37" s="8"/>
      <c r="R37" s="1"/>
    </row>
    <row r="38" spans="1:18" ht="12.75">
      <c r="A38">
        <v>576</v>
      </c>
      <c r="B38" t="s">
        <v>30</v>
      </c>
      <c r="C38" s="1">
        <v>0.78</v>
      </c>
      <c r="D38" s="1">
        <v>0</v>
      </c>
      <c r="E38" s="1">
        <v>0</v>
      </c>
      <c r="F38" s="1">
        <v>0</v>
      </c>
      <c r="G38" s="1">
        <v>0</v>
      </c>
      <c r="H38" s="1">
        <v>0.21</v>
      </c>
      <c r="I38" s="1">
        <v>0.23</v>
      </c>
      <c r="J38" s="1">
        <v>0</v>
      </c>
      <c r="K38" s="1">
        <f t="shared" si="1"/>
        <v>1.22</v>
      </c>
      <c r="L38" s="7">
        <v>26.36</v>
      </c>
      <c r="M38" s="7">
        <f t="shared" si="0"/>
        <v>27.58</v>
      </c>
      <c r="N38" s="7"/>
      <c r="O38" s="7"/>
      <c r="P38" s="8"/>
      <c r="R38" s="1"/>
    </row>
    <row r="39" spans="1:18" ht="12.75">
      <c r="A39">
        <v>585</v>
      </c>
      <c r="B39" t="s">
        <v>31</v>
      </c>
      <c r="C39" s="1">
        <v>0</v>
      </c>
      <c r="D39" s="1">
        <v>0</v>
      </c>
      <c r="E39" s="1">
        <v>16.36</v>
      </c>
      <c r="F39" s="1">
        <v>0</v>
      </c>
      <c r="G39" s="1">
        <v>0</v>
      </c>
      <c r="H39" s="1">
        <v>0.07</v>
      </c>
      <c r="I39" s="1">
        <v>0</v>
      </c>
      <c r="J39" s="1">
        <v>0</v>
      </c>
      <c r="K39" s="1">
        <f t="shared" si="1"/>
        <v>16.43</v>
      </c>
      <c r="L39" s="7">
        <v>0</v>
      </c>
      <c r="M39" s="7">
        <f t="shared" si="0"/>
        <v>16.43</v>
      </c>
      <c r="N39" s="7"/>
      <c r="O39" s="7"/>
      <c r="P39" s="8"/>
      <c r="R39" s="1"/>
    </row>
    <row r="40" spans="1:18" ht="12.75">
      <c r="A40">
        <v>594</v>
      </c>
      <c r="B40" t="s">
        <v>32</v>
      </c>
      <c r="C40" s="1">
        <v>0</v>
      </c>
      <c r="D40" s="1">
        <v>0</v>
      </c>
      <c r="E40" s="1">
        <v>3.63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f t="shared" si="1"/>
        <v>3.63</v>
      </c>
      <c r="L40" s="7">
        <v>0</v>
      </c>
      <c r="M40" s="7">
        <f t="shared" si="0"/>
        <v>3.63</v>
      </c>
      <c r="N40" s="7"/>
      <c r="O40" s="7"/>
      <c r="P40" s="8"/>
      <c r="R40" s="1"/>
    </row>
    <row r="41" spans="1:18" ht="12.75">
      <c r="A41">
        <v>603</v>
      </c>
      <c r="B41" t="s">
        <v>33</v>
      </c>
      <c r="C41" s="1">
        <v>0</v>
      </c>
      <c r="D41" s="1">
        <v>0</v>
      </c>
      <c r="E41" s="1">
        <v>0</v>
      </c>
      <c r="F41" s="1">
        <v>6.6</v>
      </c>
      <c r="G41" s="1">
        <v>0</v>
      </c>
      <c r="H41" s="1">
        <v>0</v>
      </c>
      <c r="I41" s="1">
        <v>0</v>
      </c>
      <c r="J41" s="1">
        <v>0</v>
      </c>
      <c r="K41" s="1">
        <f t="shared" si="1"/>
        <v>6.6</v>
      </c>
      <c r="L41" s="7">
        <v>0</v>
      </c>
      <c r="M41" s="7">
        <f t="shared" si="0"/>
        <v>6.6</v>
      </c>
      <c r="N41" s="7"/>
      <c r="O41" s="7"/>
      <c r="P41" s="8"/>
      <c r="R41" s="1"/>
    </row>
    <row r="42" spans="1:18" ht="12.75">
      <c r="A42">
        <v>609</v>
      </c>
      <c r="B42" t="s">
        <v>34</v>
      </c>
      <c r="C42" s="1">
        <v>0</v>
      </c>
      <c r="D42" s="1">
        <v>0</v>
      </c>
      <c r="E42" s="1">
        <v>16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f t="shared" si="1"/>
        <v>16</v>
      </c>
      <c r="L42" s="7">
        <v>0</v>
      </c>
      <c r="M42" s="7">
        <f t="shared" si="0"/>
        <v>16</v>
      </c>
      <c r="N42" s="7"/>
      <c r="O42" s="7"/>
      <c r="P42" s="8"/>
      <c r="R42" s="1"/>
    </row>
    <row r="43" spans="1:18" ht="12.75">
      <c r="A43">
        <v>621</v>
      </c>
      <c r="B43" t="s">
        <v>35</v>
      </c>
      <c r="C43" s="1">
        <v>0</v>
      </c>
      <c r="D43" s="1">
        <v>0</v>
      </c>
      <c r="E43" s="1">
        <v>10.79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f t="shared" si="1"/>
        <v>10.79</v>
      </c>
      <c r="L43" s="7">
        <v>0</v>
      </c>
      <c r="M43" s="7">
        <f t="shared" si="0"/>
        <v>10.79</v>
      </c>
      <c r="N43" s="7"/>
      <c r="O43" s="7"/>
      <c r="P43" s="8"/>
      <c r="R43" s="1"/>
    </row>
    <row r="44" spans="1:18" ht="12.75">
      <c r="A44">
        <v>657</v>
      </c>
      <c r="B44" t="s">
        <v>106</v>
      </c>
      <c r="C44" s="1">
        <v>0</v>
      </c>
      <c r="D44" s="1">
        <v>0</v>
      </c>
      <c r="E44" s="1">
        <v>0.51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f t="shared" si="1"/>
        <v>0.51</v>
      </c>
      <c r="L44" s="7">
        <v>0</v>
      </c>
      <c r="M44" s="7">
        <f t="shared" si="0"/>
        <v>0.51</v>
      </c>
      <c r="N44" s="7"/>
      <c r="O44" s="7"/>
      <c r="P44" s="8"/>
      <c r="R44" s="1"/>
    </row>
    <row r="45" spans="1:18" ht="12.75">
      <c r="A45">
        <v>720</v>
      </c>
      <c r="B45" t="s">
        <v>36</v>
      </c>
      <c r="C45" s="1">
        <v>1.32</v>
      </c>
      <c r="D45" s="1">
        <v>0</v>
      </c>
      <c r="E45" s="1">
        <v>7.03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f t="shared" si="1"/>
        <v>8.35</v>
      </c>
      <c r="L45" s="7">
        <v>0</v>
      </c>
      <c r="M45" s="7">
        <f t="shared" si="0"/>
        <v>8.35</v>
      </c>
      <c r="N45" s="7"/>
      <c r="O45" s="7"/>
      <c r="P45" s="8"/>
      <c r="R45" s="1"/>
    </row>
    <row r="46" spans="1:18" ht="12.75">
      <c r="A46">
        <v>729</v>
      </c>
      <c r="B46" t="s">
        <v>37</v>
      </c>
      <c r="C46" s="1">
        <v>0</v>
      </c>
      <c r="D46" s="1">
        <v>0</v>
      </c>
      <c r="E46" s="1">
        <v>13.24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f t="shared" si="1"/>
        <v>13.24</v>
      </c>
      <c r="L46" s="7">
        <v>0</v>
      </c>
      <c r="M46" s="7">
        <f t="shared" si="0"/>
        <v>13.24</v>
      </c>
      <c r="N46" s="7"/>
      <c r="O46" s="7"/>
      <c r="P46" s="8"/>
      <c r="R46" s="1"/>
    </row>
    <row r="47" spans="1:18" ht="12.75">
      <c r="A47">
        <v>747</v>
      </c>
      <c r="B47" t="s">
        <v>38</v>
      </c>
      <c r="C47" s="1">
        <v>0</v>
      </c>
      <c r="D47" s="1">
        <v>2.22</v>
      </c>
      <c r="E47" s="1">
        <v>1.16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f t="shared" si="1"/>
        <v>3.38</v>
      </c>
      <c r="L47" s="7">
        <v>0</v>
      </c>
      <c r="M47" s="7">
        <f t="shared" si="0"/>
        <v>3.38</v>
      </c>
      <c r="N47" s="7"/>
      <c r="O47" s="7"/>
      <c r="P47" s="8"/>
      <c r="R47" s="1"/>
    </row>
    <row r="48" spans="1:18" ht="12.75">
      <c r="A48">
        <v>819</v>
      </c>
      <c r="B48" t="s">
        <v>343</v>
      </c>
      <c r="C48" s="1">
        <v>0</v>
      </c>
      <c r="D48" s="1">
        <v>3.3</v>
      </c>
      <c r="E48" s="1">
        <v>5.26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f t="shared" si="1"/>
        <v>8.559999999999999</v>
      </c>
      <c r="L48" s="7">
        <v>0</v>
      </c>
      <c r="M48" s="7">
        <f t="shared" si="0"/>
        <v>8.559999999999999</v>
      </c>
      <c r="N48" s="7"/>
      <c r="O48" s="7"/>
      <c r="P48" s="8"/>
      <c r="R48" s="1"/>
    </row>
    <row r="49" spans="1:18" ht="12.75">
      <c r="A49">
        <v>846</v>
      </c>
      <c r="B49" t="s">
        <v>40</v>
      </c>
      <c r="C49" s="1">
        <v>0.18</v>
      </c>
      <c r="D49" s="1">
        <v>0</v>
      </c>
      <c r="E49" s="1">
        <v>0.18</v>
      </c>
      <c r="F49" s="1">
        <v>0</v>
      </c>
      <c r="G49" s="1">
        <v>0</v>
      </c>
      <c r="H49" s="1">
        <v>0.03</v>
      </c>
      <c r="I49" s="1">
        <v>0</v>
      </c>
      <c r="J49" s="1">
        <v>0</v>
      </c>
      <c r="K49" s="1">
        <f t="shared" si="1"/>
        <v>0.39</v>
      </c>
      <c r="L49" s="7">
        <v>10.88</v>
      </c>
      <c r="M49" s="7">
        <f t="shared" si="0"/>
        <v>11.270000000000001</v>
      </c>
      <c r="N49" s="7"/>
      <c r="O49" s="7"/>
      <c r="P49" s="8"/>
      <c r="R49" s="1"/>
    </row>
    <row r="50" spans="1:18" ht="12.75">
      <c r="A50">
        <v>873</v>
      </c>
      <c r="B50" t="s">
        <v>223</v>
      </c>
      <c r="C50" s="1">
        <v>0</v>
      </c>
      <c r="D50" s="1">
        <v>2.07</v>
      </c>
      <c r="E50" s="1">
        <v>1.04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 t="shared" si="1"/>
        <v>3.11</v>
      </c>
      <c r="L50" s="7">
        <v>0</v>
      </c>
      <c r="M50" s="7">
        <f t="shared" si="0"/>
        <v>3.11</v>
      </c>
      <c r="N50" s="7"/>
      <c r="O50" s="7"/>
      <c r="P50" s="8"/>
      <c r="R50" s="1"/>
    </row>
    <row r="51" spans="1:18" ht="12.75">
      <c r="A51">
        <v>882</v>
      </c>
      <c r="B51" t="s">
        <v>41</v>
      </c>
      <c r="C51" s="1">
        <v>0</v>
      </c>
      <c r="D51" s="1">
        <v>0</v>
      </c>
      <c r="E51" s="1">
        <v>3.4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f t="shared" si="1"/>
        <v>3.4</v>
      </c>
      <c r="L51" s="7">
        <v>0</v>
      </c>
      <c r="M51" s="7">
        <f t="shared" si="0"/>
        <v>3.4</v>
      </c>
      <c r="N51" s="7"/>
      <c r="O51" s="7"/>
      <c r="P51" s="8"/>
      <c r="R51" s="1"/>
    </row>
    <row r="52" spans="1:18" ht="12.75">
      <c r="A52">
        <v>914</v>
      </c>
      <c r="B52" t="s">
        <v>42</v>
      </c>
      <c r="C52" s="1">
        <v>0</v>
      </c>
      <c r="D52" s="1">
        <v>3.2</v>
      </c>
      <c r="E52" s="1">
        <v>0.89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f t="shared" si="1"/>
        <v>4.09</v>
      </c>
      <c r="L52" s="7">
        <v>10</v>
      </c>
      <c r="M52" s="7">
        <f t="shared" si="0"/>
        <v>14.09</v>
      </c>
      <c r="N52" s="7"/>
      <c r="O52" s="7"/>
      <c r="P52" s="8"/>
      <c r="R52" s="1"/>
    </row>
    <row r="53" spans="1:18" ht="12.75">
      <c r="A53">
        <v>916</v>
      </c>
      <c r="B53" t="s">
        <v>43</v>
      </c>
      <c r="C53" s="1">
        <v>0</v>
      </c>
      <c r="D53" s="1">
        <v>0</v>
      </c>
      <c r="E53" s="1">
        <v>0.74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f t="shared" si="1"/>
        <v>0.74</v>
      </c>
      <c r="L53" s="7">
        <v>10</v>
      </c>
      <c r="M53" s="7">
        <f t="shared" si="0"/>
        <v>10.74</v>
      </c>
      <c r="N53" s="7"/>
      <c r="O53" s="7"/>
      <c r="P53" s="8"/>
      <c r="R53" s="1"/>
    </row>
    <row r="54" spans="1:18" ht="12.75">
      <c r="A54">
        <v>918</v>
      </c>
      <c r="B54" t="s">
        <v>44</v>
      </c>
      <c r="C54" s="1">
        <v>0</v>
      </c>
      <c r="D54" s="1">
        <v>0</v>
      </c>
      <c r="E54" s="1">
        <v>4.03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f t="shared" si="1"/>
        <v>4.03</v>
      </c>
      <c r="L54" s="7">
        <v>0</v>
      </c>
      <c r="M54" s="7">
        <f t="shared" si="0"/>
        <v>4.03</v>
      </c>
      <c r="N54" s="7"/>
      <c r="O54" s="7"/>
      <c r="P54" s="8"/>
      <c r="R54" s="1"/>
    </row>
    <row r="55" spans="1:18" ht="12.75">
      <c r="A55">
        <v>936</v>
      </c>
      <c r="B55" t="s">
        <v>45</v>
      </c>
      <c r="C55" s="1">
        <v>0.18</v>
      </c>
      <c r="D55" s="1">
        <v>0</v>
      </c>
      <c r="E55" s="1">
        <v>0.03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f t="shared" si="1"/>
        <v>0.21</v>
      </c>
      <c r="L55" s="7">
        <v>0</v>
      </c>
      <c r="M55" s="7">
        <f t="shared" si="0"/>
        <v>0.21</v>
      </c>
      <c r="N55" s="7"/>
      <c r="O55" s="7"/>
      <c r="P55" s="8"/>
      <c r="R55" s="1"/>
    </row>
    <row r="56" spans="1:18" ht="12.75">
      <c r="A56">
        <v>977</v>
      </c>
      <c r="B56" t="s">
        <v>46</v>
      </c>
      <c r="C56" s="1">
        <v>0</v>
      </c>
      <c r="D56" s="1">
        <v>3.23</v>
      </c>
      <c r="E56" s="1">
        <v>1.05</v>
      </c>
      <c r="F56" s="1">
        <v>0</v>
      </c>
      <c r="G56" s="1">
        <v>0</v>
      </c>
      <c r="H56" s="1">
        <v>0.05</v>
      </c>
      <c r="I56" s="1">
        <v>0</v>
      </c>
      <c r="J56" s="1">
        <v>0</v>
      </c>
      <c r="K56" s="1">
        <f t="shared" si="1"/>
        <v>4.33</v>
      </c>
      <c r="L56" s="7">
        <v>0</v>
      </c>
      <c r="M56" s="7">
        <f t="shared" si="0"/>
        <v>4.33</v>
      </c>
      <c r="N56" s="7"/>
      <c r="O56" s="7"/>
      <c r="P56" s="8"/>
      <c r="R56" s="1"/>
    </row>
    <row r="57" spans="1:18" ht="12.75">
      <c r="A57">
        <v>981</v>
      </c>
      <c r="B57" t="s">
        <v>47</v>
      </c>
      <c r="C57" s="1">
        <v>0</v>
      </c>
      <c r="D57" s="1">
        <v>0</v>
      </c>
      <c r="E57" s="1">
        <v>11.86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f t="shared" si="1"/>
        <v>11.86</v>
      </c>
      <c r="L57" s="7">
        <v>0</v>
      </c>
      <c r="M57" s="7">
        <f t="shared" si="0"/>
        <v>11.86</v>
      </c>
      <c r="N57" s="7"/>
      <c r="O57" s="7"/>
      <c r="P57" s="8"/>
      <c r="R57" s="1"/>
    </row>
    <row r="58" spans="1:18" ht="12.75">
      <c r="A58">
        <v>999</v>
      </c>
      <c r="B58" t="s">
        <v>48</v>
      </c>
      <c r="C58" s="1">
        <v>0</v>
      </c>
      <c r="D58" s="1">
        <v>2.16</v>
      </c>
      <c r="E58" s="1">
        <v>22.32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f t="shared" si="1"/>
        <v>24.48</v>
      </c>
      <c r="L58" s="7">
        <v>34.18</v>
      </c>
      <c r="M58" s="7">
        <f t="shared" si="0"/>
        <v>58.66</v>
      </c>
      <c r="N58" s="7"/>
      <c r="O58" s="7"/>
      <c r="P58" s="8"/>
      <c r="R58" s="1"/>
    </row>
    <row r="59" spans="1:18" ht="12.75">
      <c r="A59">
        <v>1044</v>
      </c>
      <c r="B59" t="s">
        <v>49</v>
      </c>
      <c r="C59" s="1">
        <v>0</v>
      </c>
      <c r="D59" s="1">
        <v>0</v>
      </c>
      <c r="E59" s="1">
        <v>23.82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f t="shared" si="1"/>
        <v>23.82</v>
      </c>
      <c r="L59" s="7">
        <v>0</v>
      </c>
      <c r="M59" s="7">
        <f t="shared" si="0"/>
        <v>23.82</v>
      </c>
      <c r="N59" s="7"/>
      <c r="O59" s="7"/>
      <c r="P59" s="8"/>
      <c r="R59" s="1"/>
    </row>
    <row r="60" spans="1:18" ht="12.75">
      <c r="A60">
        <v>1053</v>
      </c>
      <c r="B60" t="s">
        <v>50</v>
      </c>
      <c r="C60" s="1">
        <v>0</v>
      </c>
      <c r="D60" s="1">
        <v>0</v>
      </c>
      <c r="E60" s="1">
        <v>51.1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f t="shared" si="1"/>
        <v>51.1</v>
      </c>
      <c r="L60" s="7">
        <v>0</v>
      </c>
      <c r="M60" s="7">
        <f t="shared" si="0"/>
        <v>51.1</v>
      </c>
      <c r="N60" s="7"/>
      <c r="O60" s="7"/>
      <c r="P60" s="8"/>
      <c r="R60" s="1"/>
    </row>
    <row r="61" spans="1:18" ht="12.75">
      <c r="A61">
        <v>1062</v>
      </c>
      <c r="B61" t="s">
        <v>51</v>
      </c>
      <c r="C61" s="1">
        <v>0</v>
      </c>
      <c r="D61" s="1">
        <v>0</v>
      </c>
      <c r="E61" s="1">
        <v>8.93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f t="shared" si="1"/>
        <v>8.93</v>
      </c>
      <c r="L61" s="7">
        <v>0</v>
      </c>
      <c r="M61" s="7">
        <f t="shared" si="0"/>
        <v>8.93</v>
      </c>
      <c r="N61" s="7"/>
      <c r="O61" s="7"/>
      <c r="P61" s="8"/>
      <c r="R61" s="1"/>
    </row>
    <row r="62" spans="1:18" ht="12.75">
      <c r="A62">
        <v>1071</v>
      </c>
      <c r="B62" t="s">
        <v>52</v>
      </c>
      <c r="C62" s="1">
        <v>0</v>
      </c>
      <c r="D62" s="1">
        <v>0</v>
      </c>
      <c r="E62" s="1">
        <v>7.22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f t="shared" si="1"/>
        <v>7.22</v>
      </c>
      <c r="L62" s="7">
        <v>24</v>
      </c>
      <c r="M62" s="7">
        <f t="shared" si="0"/>
        <v>31.22</v>
      </c>
      <c r="N62" s="7"/>
      <c r="O62" s="7"/>
      <c r="P62" s="8"/>
      <c r="R62" s="1"/>
    </row>
    <row r="63" spans="1:18" ht="12.75">
      <c r="A63">
        <v>1079</v>
      </c>
      <c r="B63" t="s">
        <v>57</v>
      </c>
      <c r="C63" s="1">
        <v>0</v>
      </c>
      <c r="D63" s="1">
        <v>0</v>
      </c>
      <c r="E63" s="1">
        <v>5.52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f t="shared" si="1"/>
        <v>5.52</v>
      </c>
      <c r="L63" s="7">
        <v>0</v>
      </c>
      <c r="M63" s="7">
        <f t="shared" si="0"/>
        <v>5.52</v>
      </c>
      <c r="N63" s="7"/>
      <c r="O63" s="7"/>
      <c r="P63" s="8"/>
      <c r="R63" s="1"/>
    </row>
    <row r="64" spans="1:18" ht="12.75">
      <c r="A64">
        <v>1080</v>
      </c>
      <c r="B64" t="s">
        <v>53</v>
      </c>
      <c r="C64" s="1">
        <v>0</v>
      </c>
      <c r="D64" s="1">
        <v>4.35</v>
      </c>
      <c r="E64" s="1">
        <v>3.11</v>
      </c>
      <c r="F64" s="1">
        <v>0</v>
      </c>
      <c r="G64" s="1">
        <v>0</v>
      </c>
      <c r="H64" s="1">
        <v>0</v>
      </c>
      <c r="I64" s="1">
        <v>0.28</v>
      </c>
      <c r="J64" s="1">
        <v>0</v>
      </c>
      <c r="K64" s="1">
        <f t="shared" si="1"/>
        <v>7.739999999999999</v>
      </c>
      <c r="L64" s="7">
        <v>10.34</v>
      </c>
      <c r="M64" s="7">
        <f t="shared" si="0"/>
        <v>18.08</v>
      </c>
      <c r="N64" s="7"/>
      <c r="O64" s="7"/>
      <c r="P64" s="8"/>
      <c r="R64" s="1"/>
    </row>
    <row r="65" spans="1:18" ht="12.75">
      <c r="A65">
        <v>1082</v>
      </c>
      <c r="B65" t="s">
        <v>55</v>
      </c>
      <c r="C65" s="1">
        <v>0</v>
      </c>
      <c r="D65" s="1">
        <v>0</v>
      </c>
      <c r="E65" s="1">
        <v>7.08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f t="shared" si="1"/>
        <v>7.08</v>
      </c>
      <c r="L65" s="7">
        <v>0</v>
      </c>
      <c r="M65" s="7">
        <f t="shared" si="0"/>
        <v>7.08</v>
      </c>
      <c r="N65" s="7"/>
      <c r="O65" s="7"/>
      <c r="P65" s="8"/>
      <c r="R65" s="1"/>
    </row>
    <row r="66" spans="1:18" ht="12.75">
      <c r="A66">
        <v>1089</v>
      </c>
      <c r="B66" t="s">
        <v>54</v>
      </c>
      <c r="C66" s="1">
        <v>0</v>
      </c>
      <c r="D66" s="1">
        <v>0</v>
      </c>
      <c r="E66" s="1">
        <v>1.08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f t="shared" si="1"/>
        <v>1.08</v>
      </c>
      <c r="L66" s="7">
        <v>10</v>
      </c>
      <c r="M66" s="7">
        <f t="shared" si="0"/>
        <v>11.08</v>
      </c>
      <c r="N66" s="7"/>
      <c r="O66" s="7"/>
      <c r="P66" s="8"/>
      <c r="R66" s="1"/>
    </row>
    <row r="67" spans="1:18" ht="12.75">
      <c r="A67">
        <v>1093</v>
      </c>
      <c r="B67" t="s">
        <v>56</v>
      </c>
      <c r="C67" s="1">
        <v>0</v>
      </c>
      <c r="D67" s="1">
        <v>0</v>
      </c>
      <c r="E67" s="1">
        <v>1.81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f t="shared" si="1"/>
        <v>1.81</v>
      </c>
      <c r="L67" s="7">
        <v>10.57</v>
      </c>
      <c r="M67" s="7">
        <f t="shared" si="0"/>
        <v>12.38</v>
      </c>
      <c r="N67" s="7"/>
      <c r="O67" s="7"/>
      <c r="P67" s="8"/>
      <c r="R67" s="1"/>
    </row>
    <row r="68" spans="1:18" ht="12.75">
      <c r="A68">
        <v>1095</v>
      </c>
      <c r="B68" t="s">
        <v>58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f t="shared" si="1"/>
        <v>0</v>
      </c>
      <c r="L68" s="7">
        <v>11.37</v>
      </c>
      <c r="M68" s="7">
        <f t="shared" si="0"/>
        <v>11.37</v>
      </c>
      <c r="N68" s="7"/>
      <c r="O68" s="7"/>
      <c r="P68" s="8"/>
      <c r="R68" s="1"/>
    </row>
    <row r="69" spans="1:18" ht="12.75">
      <c r="A69">
        <v>1107</v>
      </c>
      <c r="B69" t="s">
        <v>59</v>
      </c>
      <c r="C69" s="1">
        <v>0</v>
      </c>
      <c r="D69" s="1">
        <v>0</v>
      </c>
      <c r="E69" s="1">
        <v>2.47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f t="shared" si="1"/>
        <v>2.47</v>
      </c>
      <c r="L69" s="7">
        <v>0</v>
      </c>
      <c r="M69" s="7">
        <f t="shared" si="0"/>
        <v>2.47</v>
      </c>
      <c r="N69" s="7"/>
      <c r="O69" s="7"/>
      <c r="P69" s="8"/>
      <c r="R69" s="1"/>
    </row>
    <row r="70" spans="1:18" ht="12.75">
      <c r="A70">
        <v>1116</v>
      </c>
      <c r="B70" t="s">
        <v>60</v>
      </c>
      <c r="C70" s="1">
        <v>0</v>
      </c>
      <c r="D70" s="1">
        <v>0</v>
      </c>
      <c r="E70" s="1">
        <v>12.71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f t="shared" si="1"/>
        <v>12.71</v>
      </c>
      <c r="L70" s="7">
        <v>0</v>
      </c>
      <c r="M70" s="7">
        <f t="shared" si="0"/>
        <v>12.71</v>
      </c>
      <c r="N70" s="7"/>
      <c r="O70" s="7"/>
      <c r="P70" s="8"/>
      <c r="R70" s="1"/>
    </row>
    <row r="71" spans="1:18" ht="12.75">
      <c r="A71">
        <v>1134</v>
      </c>
      <c r="B71" t="s">
        <v>61</v>
      </c>
      <c r="C71" s="1">
        <v>0</v>
      </c>
      <c r="D71" s="1">
        <v>4.13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f t="shared" si="1"/>
        <v>4.13</v>
      </c>
      <c r="L71" s="7">
        <v>10.52</v>
      </c>
      <c r="M71" s="7">
        <f t="shared" si="0"/>
        <v>14.649999999999999</v>
      </c>
      <c r="N71" s="7"/>
      <c r="O71" s="7"/>
      <c r="P71" s="8"/>
      <c r="R71" s="1"/>
    </row>
    <row r="72" spans="1:18" ht="12.75">
      <c r="A72">
        <v>1152</v>
      </c>
      <c r="B72" t="s">
        <v>62</v>
      </c>
      <c r="C72" s="1">
        <v>0</v>
      </c>
      <c r="D72" s="1">
        <v>0</v>
      </c>
      <c r="E72" s="1">
        <v>14.2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f t="shared" si="1"/>
        <v>14.2</v>
      </c>
      <c r="L72" s="7">
        <v>0</v>
      </c>
      <c r="M72" s="7">
        <f aca="true" t="shared" si="2" ref="M72:M135">K72+L72</f>
        <v>14.2</v>
      </c>
      <c r="N72" s="7"/>
      <c r="O72" s="7"/>
      <c r="P72" s="8"/>
      <c r="R72" s="1"/>
    </row>
    <row r="73" spans="1:18" ht="12.75">
      <c r="A73">
        <v>1197</v>
      </c>
      <c r="B73" t="s">
        <v>63</v>
      </c>
      <c r="C73" s="1">
        <v>0</v>
      </c>
      <c r="D73" s="1">
        <v>0</v>
      </c>
      <c r="E73" s="1">
        <v>2.04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f aca="true" t="shared" si="3" ref="K73:K136">C73+D73+E73+F73+G73+H73+I73+J73</f>
        <v>2.04</v>
      </c>
      <c r="L73" s="7">
        <v>0</v>
      </c>
      <c r="M73" s="7">
        <f t="shared" si="2"/>
        <v>2.04</v>
      </c>
      <c r="N73" s="7"/>
      <c r="O73" s="7"/>
      <c r="P73" s="8"/>
      <c r="R73" s="1"/>
    </row>
    <row r="74" spans="1:18" ht="12.75">
      <c r="A74">
        <v>1206</v>
      </c>
      <c r="B74" t="s">
        <v>64</v>
      </c>
      <c r="C74" s="1">
        <v>0</v>
      </c>
      <c r="D74" s="1">
        <v>0</v>
      </c>
      <c r="E74" s="1">
        <v>8.03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f t="shared" si="3"/>
        <v>8.03</v>
      </c>
      <c r="L74" s="7">
        <v>21.88</v>
      </c>
      <c r="M74" s="7">
        <f t="shared" si="2"/>
        <v>29.909999999999997</v>
      </c>
      <c r="N74" s="7"/>
      <c r="O74" s="7"/>
      <c r="P74" s="8"/>
      <c r="R74" s="1"/>
    </row>
    <row r="75" spans="1:18" ht="12.75">
      <c r="A75">
        <v>1211</v>
      </c>
      <c r="B75" t="s">
        <v>65</v>
      </c>
      <c r="C75" s="1">
        <v>0</v>
      </c>
      <c r="D75" s="1">
        <v>0</v>
      </c>
      <c r="E75" s="1">
        <v>13.28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f t="shared" si="3"/>
        <v>13.28</v>
      </c>
      <c r="L75" s="7">
        <v>0</v>
      </c>
      <c r="M75" s="7">
        <f t="shared" si="2"/>
        <v>13.28</v>
      </c>
      <c r="N75" s="7"/>
      <c r="O75" s="7"/>
      <c r="P75" s="8"/>
      <c r="R75" s="1"/>
    </row>
    <row r="76" spans="1:18" ht="12.75">
      <c r="A76">
        <v>1215</v>
      </c>
      <c r="B76" t="s">
        <v>66</v>
      </c>
      <c r="C76" s="1">
        <v>0.06</v>
      </c>
      <c r="D76" s="1">
        <v>0.09</v>
      </c>
      <c r="E76" s="1">
        <v>1.68</v>
      </c>
      <c r="F76" s="1">
        <v>0</v>
      </c>
      <c r="G76" s="1">
        <v>0</v>
      </c>
      <c r="H76" s="1">
        <v>0</v>
      </c>
      <c r="I76" s="1">
        <v>0.05</v>
      </c>
      <c r="J76" s="1">
        <v>0</v>
      </c>
      <c r="K76" s="1">
        <f t="shared" si="3"/>
        <v>1.88</v>
      </c>
      <c r="L76" s="7">
        <v>0</v>
      </c>
      <c r="M76" s="7">
        <f t="shared" si="2"/>
        <v>1.88</v>
      </c>
      <c r="N76" s="7"/>
      <c r="O76" s="7"/>
      <c r="P76" s="8"/>
      <c r="R76" s="1"/>
    </row>
    <row r="77" spans="1:18" ht="12.75">
      <c r="A77">
        <v>1218</v>
      </c>
      <c r="B77" t="s">
        <v>67</v>
      </c>
      <c r="C77" s="1">
        <v>0</v>
      </c>
      <c r="D77" s="1">
        <v>4.56</v>
      </c>
      <c r="E77" s="1">
        <v>3.45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f t="shared" si="3"/>
        <v>8.01</v>
      </c>
      <c r="L77" s="7">
        <v>10</v>
      </c>
      <c r="M77" s="7">
        <f t="shared" si="2"/>
        <v>18.009999999999998</v>
      </c>
      <c r="N77" s="7"/>
      <c r="O77" s="7"/>
      <c r="P77" s="8"/>
      <c r="R77" s="1"/>
    </row>
    <row r="78" spans="1:18" ht="12.75">
      <c r="A78">
        <v>1221</v>
      </c>
      <c r="B78" t="s">
        <v>69</v>
      </c>
      <c r="C78" s="1">
        <v>0</v>
      </c>
      <c r="D78" s="1">
        <v>0</v>
      </c>
      <c r="E78" s="1">
        <v>11.82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f t="shared" si="3"/>
        <v>11.82</v>
      </c>
      <c r="L78" s="7">
        <v>0</v>
      </c>
      <c r="M78" s="7">
        <f t="shared" si="2"/>
        <v>11.82</v>
      </c>
      <c r="N78" s="7"/>
      <c r="O78" s="7"/>
      <c r="P78" s="8"/>
      <c r="R78" s="1"/>
    </row>
    <row r="79" spans="1:18" ht="12.75">
      <c r="A79">
        <v>1224</v>
      </c>
      <c r="B79" t="s">
        <v>71</v>
      </c>
      <c r="C79" s="1">
        <v>0</v>
      </c>
      <c r="D79" s="1">
        <v>1.37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f t="shared" si="3"/>
        <v>1.37</v>
      </c>
      <c r="L79" s="7">
        <v>6</v>
      </c>
      <c r="M79" s="7">
        <f t="shared" si="2"/>
        <v>7.37</v>
      </c>
      <c r="N79" s="7"/>
      <c r="O79" s="7"/>
      <c r="P79" s="8"/>
      <c r="R79" s="1"/>
    </row>
    <row r="80" spans="1:18" ht="12.75">
      <c r="A80">
        <v>1233</v>
      </c>
      <c r="B80" t="s">
        <v>70</v>
      </c>
      <c r="C80" s="1">
        <v>0.96</v>
      </c>
      <c r="D80" s="1">
        <v>0</v>
      </c>
      <c r="E80" s="1">
        <v>3.84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f t="shared" si="3"/>
        <v>4.8</v>
      </c>
      <c r="L80" s="7">
        <v>0</v>
      </c>
      <c r="M80" s="7">
        <f t="shared" si="2"/>
        <v>4.8</v>
      </c>
      <c r="N80" s="7"/>
      <c r="O80" s="7"/>
      <c r="P80" s="8"/>
      <c r="R80" s="1"/>
    </row>
    <row r="81" spans="1:18" ht="12.75">
      <c r="A81">
        <v>1278</v>
      </c>
      <c r="B81" t="s">
        <v>72</v>
      </c>
      <c r="C81" s="1">
        <v>0</v>
      </c>
      <c r="D81" s="1">
        <v>0</v>
      </c>
      <c r="E81" s="1">
        <v>8.08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f t="shared" si="3"/>
        <v>8.08</v>
      </c>
      <c r="L81" s="7">
        <v>0</v>
      </c>
      <c r="M81" s="7">
        <f t="shared" si="2"/>
        <v>8.08</v>
      </c>
      <c r="N81" s="7"/>
      <c r="O81" s="7"/>
      <c r="P81" s="8"/>
      <c r="R81" s="1"/>
    </row>
    <row r="82" spans="1:18" ht="12.75">
      <c r="A82">
        <v>1332</v>
      </c>
      <c r="B82" t="s">
        <v>73</v>
      </c>
      <c r="C82" s="1">
        <v>0</v>
      </c>
      <c r="D82" s="1">
        <v>0</v>
      </c>
      <c r="E82" s="1">
        <v>11.45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f t="shared" si="3"/>
        <v>11.45</v>
      </c>
      <c r="L82" s="7">
        <v>0</v>
      </c>
      <c r="M82" s="7">
        <f t="shared" si="2"/>
        <v>11.45</v>
      </c>
      <c r="N82" s="7"/>
      <c r="O82" s="7"/>
      <c r="P82" s="8"/>
      <c r="R82" s="1"/>
    </row>
    <row r="83" spans="1:18" ht="12.75">
      <c r="A83">
        <v>1337</v>
      </c>
      <c r="B83" t="s">
        <v>74</v>
      </c>
      <c r="C83" s="1">
        <v>0</v>
      </c>
      <c r="D83" s="1">
        <v>0</v>
      </c>
      <c r="E83" s="1">
        <v>30.5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f t="shared" si="3"/>
        <v>30.5</v>
      </c>
      <c r="L83" s="7">
        <v>0</v>
      </c>
      <c r="M83" s="7">
        <f t="shared" si="2"/>
        <v>30.5</v>
      </c>
      <c r="N83" s="7"/>
      <c r="O83" s="7"/>
      <c r="P83" s="8"/>
      <c r="R83" s="1"/>
    </row>
    <row r="84" spans="1:18" ht="12.75">
      <c r="A84">
        <v>1350</v>
      </c>
      <c r="B84" t="s">
        <v>75</v>
      </c>
      <c r="C84" s="1">
        <v>0</v>
      </c>
      <c r="D84" s="1">
        <v>0</v>
      </c>
      <c r="E84" s="1">
        <v>3.15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f t="shared" si="3"/>
        <v>3.15</v>
      </c>
      <c r="L84" s="7">
        <v>0</v>
      </c>
      <c r="M84" s="7">
        <f t="shared" si="2"/>
        <v>3.15</v>
      </c>
      <c r="N84" s="7"/>
      <c r="O84" s="7"/>
      <c r="P84" s="8"/>
      <c r="R84" s="1"/>
    </row>
    <row r="85" spans="1:18" ht="12.75">
      <c r="A85">
        <v>1359</v>
      </c>
      <c r="B85" t="s">
        <v>76</v>
      </c>
      <c r="C85" s="1">
        <v>0</v>
      </c>
      <c r="D85" s="1">
        <v>3.6</v>
      </c>
      <c r="E85" s="1">
        <v>6.65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f t="shared" si="3"/>
        <v>10.25</v>
      </c>
      <c r="L85" s="7">
        <v>0</v>
      </c>
      <c r="M85" s="7">
        <f t="shared" si="2"/>
        <v>10.25</v>
      </c>
      <c r="N85" s="7"/>
      <c r="O85" s="7"/>
      <c r="P85" s="8"/>
      <c r="R85" s="1"/>
    </row>
    <row r="86" spans="1:18" ht="12.75">
      <c r="A86">
        <v>1368</v>
      </c>
      <c r="B86" t="s">
        <v>77</v>
      </c>
      <c r="C86" s="1">
        <v>0</v>
      </c>
      <c r="D86" s="1">
        <v>0</v>
      </c>
      <c r="E86" s="1">
        <v>2.53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f t="shared" si="3"/>
        <v>2.53</v>
      </c>
      <c r="L86" s="7">
        <v>0</v>
      </c>
      <c r="M86" s="7">
        <f t="shared" si="2"/>
        <v>2.53</v>
      </c>
      <c r="N86" s="7"/>
      <c r="O86" s="7"/>
      <c r="P86" s="8"/>
      <c r="R86" s="1"/>
    </row>
    <row r="87" spans="1:18" ht="12.75">
      <c r="A87">
        <v>1413</v>
      </c>
      <c r="B87" t="s">
        <v>78</v>
      </c>
      <c r="C87" s="1">
        <v>0</v>
      </c>
      <c r="D87" s="1">
        <v>7.08</v>
      </c>
      <c r="E87" s="1">
        <v>1.63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f t="shared" si="3"/>
        <v>8.71</v>
      </c>
      <c r="L87" s="7">
        <v>0</v>
      </c>
      <c r="M87" s="7">
        <f t="shared" si="2"/>
        <v>8.71</v>
      </c>
      <c r="N87" s="7"/>
      <c r="O87" s="7"/>
      <c r="P87" s="8"/>
      <c r="R87" s="1"/>
    </row>
    <row r="88" spans="1:18" ht="12.75">
      <c r="A88">
        <v>1431</v>
      </c>
      <c r="B88" t="s">
        <v>79</v>
      </c>
      <c r="C88" s="1">
        <v>0</v>
      </c>
      <c r="D88" s="1">
        <v>0</v>
      </c>
      <c r="E88" s="1">
        <v>14.13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f t="shared" si="3"/>
        <v>14.13</v>
      </c>
      <c r="L88" s="7">
        <v>26.08</v>
      </c>
      <c r="M88" s="7">
        <f t="shared" si="2"/>
        <v>40.21</v>
      </c>
      <c r="N88" s="7"/>
      <c r="O88" s="7"/>
      <c r="P88" s="8"/>
      <c r="R88" s="1"/>
    </row>
    <row r="89" spans="1:18" ht="12.75">
      <c r="A89">
        <v>1449</v>
      </c>
      <c r="B89" t="s">
        <v>80</v>
      </c>
      <c r="C89" s="1">
        <v>0</v>
      </c>
      <c r="D89" s="1">
        <v>0</v>
      </c>
      <c r="E89" s="1">
        <v>2.11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f t="shared" si="3"/>
        <v>2.11</v>
      </c>
      <c r="L89" s="7">
        <v>6</v>
      </c>
      <c r="M89" s="7">
        <f t="shared" si="2"/>
        <v>8.11</v>
      </c>
      <c r="N89" s="7"/>
      <c r="O89" s="7"/>
      <c r="P89" s="8"/>
      <c r="R89" s="1"/>
    </row>
    <row r="90" spans="1:18" ht="12.75">
      <c r="A90">
        <v>1476</v>
      </c>
      <c r="B90" t="s">
        <v>81</v>
      </c>
      <c r="C90" s="1">
        <v>0</v>
      </c>
      <c r="D90" s="1">
        <v>0</v>
      </c>
      <c r="E90" s="1">
        <v>52.39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f t="shared" si="3"/>
        <v>52.39</v>
      </c>
      <c r="L90" s="7">
        <v>0</v>
      </c>
      <c r="M90" s="7">
        <f t="shared" si="2"/>
        <v>52.39</v>
      </c>
      <c r="N90" s="7"/>
      <c r="O90" s="7"/>
      <c r="P90" s="8"/>
      <c r="R90" s="1"/>
    </row>
    <row r="91" spans="1:18" ht="12.75">
      <c r="A91">
        <v>1503</v>
      </c>
      <c r="B91" t="s">
        <v>82</v>
      </c>
      <c r="C91" s="1">
        <v>0</v>
      </c>
      <c r="D91" s="1">
        <v>68.85</v>
      </c>
      <c r="E91" s="1">
        <v>31.28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f t="shared" si="3"/>
        <v>100.13</v>
      </c>
      <c r="L91" s="7">
        <v>20.99</v>
      </c>
      <c r="M91" s="7">
        <f t="shared" si="2"/>
        <v>121.11999999999999</v>
      </c>
      <c r="N91" s="7"/>
      <c r="O91" s="7"/>
      <c r="P91" s="8"/>
      <c r="R91" s="1"/>
    </row>
    <row r="92" spans="1:18" ht="12.75">
      <c r="A92">
        <v>1576</v>
      </c>
      <c r="B92" t="s">
        <v>83</v>
      </c>
      <c r="C92" s="1">
        <v>0.24</v>
      </c>
      <c r="D92" s="1">
        <v>0</v>
      </c>
      <c r="E92" s="1">
        <v>15.07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f t="shared" si="3"/>
        <v>15.31</v>
      </c>
      <c r="L92" s="7">
        <v>0</v>
      </c>
      <c r="M92" s="7">
        <f t="shared" si="2"/>
        <v>15.31</v>
      </c>
      <c r="N92" s="7"/>
      <c r="O92" s="7"/>
      <c r="P92" s="8"/>
      <c r="R92" s="1"/>
    </row>
    <row r="93" spans="1:18" ht="12.75">
      <c r="A93">
        <v>1602</v>
      </c>
      <c r="B93" t="s">
        <v>84</v>
      </c>
      <c r="C93" s="1">
        <v>0</v>
      </c>
      <c r="D93" s="1">
        <v>0</v>
      </c>
      <c r="E93" s="1">
        <v>1.7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f t="shared" si="3"/>
        <v>1.7</v>
      </c>
      <c r="L93" s="7">
        <v>0</v>
      </c>
      <c r="M93" s="7">
        <f t="shared" si="2"/>
        <v>1.7</v>
      </c>
      <c r="N93" s="7"/>
      <c r="O93" s="7"/>
      <c r="P93" s="8"/>
      <c r="R93" s="1"/>
    </row>
    <row r="94" spans="1:18" ht="12.75">
      <c r="A94">
        <v>1611</v>
      </c>
      <c r="B94" t="s">
        <v>85</v>
      </c>
      <c r="C94" s="1">
        <v>0</v>
      </c>
      <c r="D94" s="1">
        <v>0</v>
      </c>
      <c r="E94" s="1">
        <v>69.3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f t="shared" si="3"/>
        <v>69.3</v>
      </c>
      <c r="L94" s="7">
        <v>0</v>
      </c>
      <c r="M94" s="7">
        <f t="shared" si="2"/>
        <v>69.3</v>
      </c>
      <c r="N94" s="7"/>
      <c r="O94" s="7"/>
      <c r="P94" s="8"/>
      <c r="R94" s="1"/>
    </row>
    <row r="95" spans="1:18" ht="12.75">
      <c r="A95">
        <v>1619</v>
      </c>
      <c r="B95" t="s">
        <v>86</v>
      </c>
      <c r="C95" s="1">
        <v>0</v>
      </c>
      <c r="D95" s="1">
        <v>0</v>
      </c>
      <c r="E95" s="1">
        <v>5.48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f t="shared" si="3"/>
        <v>5.48</v>
      </c>
      <c r="L95" s="7">
        <v>0</v>
      </c>
      <c r="M95" s="7">
        <f t="shared" si="2"/>
        <v>5.48</v>
      </c>
      <c r="N95" s="7"/>
      <c r="O95" s="7"/>
      <c r="P95" s="8"/>
      <c r="R95" s="1"/>
    </row>
    <row r="96" spans="1:18" ht="12.75">
      <c r="A96">
        <v>1638</v>
      </c>
      <c r="B96" t="s">
        <v>87</v>
      </c>
      <c r="C96" s="1">
        <v>0</v>
      </c>
      <c r="D96" s="1">
        <v>0</v>
      </c>
      <c r="E96" s="1">
        <v>14.17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f t="shared" si="3"/>
        <v>14.17</v>
      </c>
      <c r="L96" s="7">
        <v>0</v>
      </c>
      <c r="M96" s="7">
        <f t="shared" si="2"/>
        <v>14.17</v>
      </c>
      <c r="N96" s="7"/>
      <c r="O96" s="7"/>
      <c r="P96" s="8"/>
      <c r="R96" s="1"/>
    </row>
    <row r="97" spans="1:18" ht="12.75">
      <c r="A97">
        <v>1675</v>
      </c>
      <c r="B97" t="s">
        <v>88</v>
      </c>
      <c r="C97" s="1">
        <v>0</v>
      </c>
      <c r="D97" s="1">
        <v>0</v>
      </c>
      <c r="E97" s="1">
        <v>7.34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f t="shared" si="3"/>
        <v>7.34</v>
      </c>
      <c r="L97" s="7">
        <v>0</v>
      </c>
      <c r="M97" s="7">
        <f t="shared" si="2"/>
        <v>7.34</v>
      </c>
      <c r="N97" s="7"/>
      <c r="O97" s="7"/>
      <c r="P97" s="8"/>
      <c r="R97" s="1"/>
    </row>
    <row r="98" spans="1:18" ht="12.75">
      <c r="A98">
        <v>1701</v>
      </c>
      <c r="B98" t="s">
        <v>89</v>
      </c>
      <c r="C98" s="1">
        <v>0</v>
      </c>
      <c r="D98" s="1">
        <v>0</v>
      </c>
      <c r="E98" s="1">
        <v>22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f t="shared" si="3"/>
        <v>22</v>
      </c>
      <c r="L98" s="7">
        <v>0</v>
      </c>
      <c r="M98" s="7">
        <f t="shared" si="2"/>
        <v>22</v>
      </c>
      <c r="N98" s="7"/>
      <c r="O98" s="7"/>
      <c r="P98" s="8"/>
      <c r="R98" s="1"/>
    </row>
    <row r="99" spans="1:18" ht="12.75">
      <c r="A99">
        <v>1719</v>
      </c>
      <c r="B99" t="s">
        <v>90</v>
      </c>
      <c r="C99" s="1">
        <v>0</v>
      </c>
      <c r="D99" s="1">
        <v>0</v>
      </c>
      <c r="E99" s="1">
        <v>8.31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f t="shared" si="3"/>
        <v>8.31</v>
      </c>
      <c r="L99" s="7">
        <v>0</v>
      </c>
      <c r="M99" s="7">
        <f t="shared" si="2"/>
        <v>8.31</v>
      </c>
      <c r="N99" s="7"/>
      <c r="O99" s="7"/>
      <c r="P99" s="8"/>
      <c r="R99" s="1"/>
    </row>
    <row r="100" spans="1:18" ht="12.75">
      <c r="A100">
        <v>1737</v>
      </c>
      <c r="B100" t="s">
        <v>91</v>
      </c>
      <c r="C100" s="1">
        <v>0</v>
      </c>
      <c r="D100" s="1">
        <v>0</v>
      </c>
      <c r="E100" s="1">
        <v>239.61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f t="shared" si="3"/>
        <v>239.61</v>
      </c>
      <c r="L100" s="7">
        <v>0</v>
      </c>
      <c r="M100" s="7">
        <f t="shared" si="2"/>
        <v>239.61</v>
      </c>
      <c r="N100" s="7"/>
      <c r="O100" s="7"/>
      <c r="P100" s="8"/>
      <c r="R100" s="1"/>
    </row>
    <row r="101" spans="1:18" ht="12.75">
      <c r="A101">
        <v>1782</v>
      </c>
      <c r="B101" t="s">
        <v>92</v>
      </c>
      <c r="C101" s="1">
        <v>5.67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f t="shared" si="3"/>
        <v>5.67</v>
      </c>
      <c r="L101" s="7">
        <v>6</v>
      </c>
      <c r="M101" s="7">
        <f t="shared" si="2"/>
        <v>11.67</v>
      </c>
      <c r="N101" s="7"/>
      <c r="O101" s="7"/>
      <c r="P101" s="8"/>
      <c r="R101" s="1"/>
    </row>
    <row r="102" spans="1:18" ht="12.75">
      <c r="A102">
        <v>1791</v>
      </c>
      <c r="B102" t="s">
        <v>93</v>
      </c>
      <c r="C102" s="1">
        <v>0.45</v>
      </c>
      <c r="D102" s="1">
        <v>0</v>
      </c>
      <c r="E102" s="1">
        <v>4.53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f t="shared" si="3"/>
        <v>4.98</v>
      </c>
      <c r="L102" s="7">
        <v>0</v>
      </c>
      <c r="M102" s="7">
        <f t="shared" si="2"/>
        <v>4.98</v>
      </c>
      <c r="N102" s="7"/>
      <c r="O102" s="7"/>
      <c r="P102" s="8"/>
      <c r="R102" s="1"/>
    </row>
    <row r="103" spans="1:18" ht="12.75">
      <c r="A103">
        <v>1854</v>
      </c>
      <c r="B103" t="s">
        <v>94</v>
      </c>
      <c r="C103" s="1">
        <v>0</v>
      </c>
      <c r="D103" s="1">
        <v>0</v>
      </c>
      <c r="E103" s="1">
        <v>0</v>
      </c>
      <c r="F103" s="1">
        <v>5.7</v>
      </c>
      <c r="G103" s="1">
        <v>0</v>
      </c>
      <c r="H103" s="1">
        <v>0</v>
      </c>
      <c r="I103" s="1">
        <v>0</v>
      </c>
      <c r="J103" s="1">
        <v>0</v>
      </c>
      <c r="K103" s="1">
        <f t="shared" si="3"/>
        <v>5.7</v>
      </c>
      <c r="L103" s="7">
        <v>6</v>
      </c>
      <c r="M103" s="7">
        <f t="shared" si="2"/>
        <v>11.7</v>
      </c>
      <c r="N103" s="7"/>
      <c r="O103" s="7"/>
      <c r="P103" s="8"/>
      <c r="R103" s="1"/>
    </row>
    <row r="104" spans="1:18" ht="12.75">
      <c r="A104">
        <v>1863</v>
      </c>
      <c r="B104" t="s">
        <v>95</v>
      </c>
      <c r="C104" s="1">
        <v>0</v>
      </c>
      <c r="D104" s="1">
        <v>0</v>
      </c>
      <c r="E104" s="1">
        <v>2.85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f t="shared" si="3"/>
        <v>2.85</v>
      </c>
      <c r="L104" s="7">
        <v>0</v>
      </c>
      <c r="M104" s="7">
        <f t="shared" si="2"/>
        <v>2.85</v>
      </c>
      <c r="N104" s="7"/>
      <c r="O104" s="7"/>
      <c r="P104" s="8"/>
      <c r="R104" s="1"/>
    </row>
    <row r="105" spans="1:18" ht="12.75">
      <c r="A105">
        <v>1908</v>
      </c>
      <c r="B105" t="s">
        <v>96</v>
      </c>
      <c r="C105" s="1">
        <v>0.24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f t="shared" si="3"/>
        <v>0.24</v>
      </c>
      <c r="L105" s="7">
        <v>0</v>
      </c>
      <c r="M105" s="7">
        <f t="shared" si="2"/>
        <v>0.24</v>
      </c>
      <c r="N105" s="7"/>
      <c r="O105" s="7"/>
      <c r="P105" s="8"/>
      <c r="R105" s="1"/>
    </row>
    <row r="106" spans="1:18" ht="12.75">
      <c r="A106">
        <v>1917</v>
      </c>
      <c r="B106" t="s">
        <v>39</v>
      </c>
      <c r="C106" s="1">
        <v>5.82</v>
      </c>
      <c r="D106" s="1">
        <v>1.4</v>
      </c>
      <c r="E106" s="1">
        <v>0.77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f t="shared" si="3"/>
        <v>7.99</v>
      </c>
      <c r="L106" s="7">
        <v>14.43</v>
      </c>
      <c r="M106" s="7">
        <f t="shared" si="2"/>
        <v>22.42</v>
      </c>
      <c r="N106" s="7"/>
      <c r="O106" s="7"/>
      <c r="P106" s="8"/>
      <c r="R106" s="1"/>
    </row>
    <row r="107" spans="1:18" ht="12.75">
      <c r="A107">
        <v>1926</v>
      </c>
      <c r="B107" t="s">
        <v>97</v>
      </c>
      <c r="C107" s="1">
        <v>0.66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f t="shared" si="3"/>
        <v>0.66</v>
      </c>
      <c r="L107" s="7">
        <v>0</v>
      </c>
      <c r="M107" s="7">
        <f t="shared" si="2"/>
        <v>0.66</v>
      </c>
      <c r="N107" s="7"/>
      <c r="O107" s="7"/>
      <c r="P107" s="8"/>
      <c r="R107" s="1"/>
    </row>
    <row r="108" spans="1:18" ht="12.75">
      <c r="A108">
        <v>1944</v>
      </c>
      <c r="B108" t="s">
        <v>98</v>
      </c>
      <c r="C108" s="1">
        <v>0</v>
      </c>
      <c r="D108" s="1">
        <v>1.8</v>
      </c>
      <c r="E108" s="1">
        <v>11.72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f t="shared" si="3"/>
        <v>13.520000000000001</v>
      </c>
      <c r="L108" s="7">
        <v>12.81</v>
      </c>
      <c r="M108" s="7">
        <f t="shared" si="2"/>
        <v>26.330000000000002</v>
      </c>
      <c r="N108" s="7"/>
      <c r="O108" s="7"/>
      <c r="P108" s="8"/>
      <c r="R108" s="1"/>
    </row>
    <row r="109" spans="1:18" ht="12.75">
      <c r="A109">
        <v>1953</v>
      </c>
      <c r="B109" t="s">
        <v>99</v>
      </c>
      <c r="C109" s="1">
        <v>0</v>
      </c>
      <c r="D109" s="1">
        <v>0</v>
      </c>
      <c r="E109" s="1">
        <v>1.07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f t="shared" si="3"/>
        <v>1.07</v>
      </c>
      <c r="L109" s="7">
        <v>0</v>
      </c>
      <c r="M109" s="7">
        <f t="shared" si="2"/>
        <v>1.07</v>
      </c>
      <c r="N109" s="7"/>
      <c r="O109" s="7"/>
      <c r="P109" s="8"/>
      <c r="R109" s="1"/>
    </row>
    <row r="110" spans="1:18" ht="12.75">
      <c r="A110">
        <v>1963</v>
      </c>
      <c r="B110" t="s">
        <v>100</v>
      </c>
      <c r="C110" s="1">
        <v>0</v>
      </c>
      <c r="D110" s="1">
        <v>2.34</v>
      </c>
      <c r="E110" s="1">
        <v>0.04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f t="shared" si="3"/>
        <v>2.38</v>
      </c>
      <c r="L110" s="7">
        <v>10.84</v>
      </c>
      <c r="M110" s="7">
        <f t="shared" si="2"/>
        <v>13.219999999999999</v>
      </c>
      <c r="N110" s="7"/>
      <c r="O110" s="7"/>
      <c r="P110" s="8"/>
      <c r="R110" s="1"/>
    </row>
    <row r="111" spans="1:18" ht="12.75">
      <c r="A111">
        <v>1965</v>
      </c>
      <c r="B111" t="s">
        <v>101</v>
      </c>
      <c r="C111" s="1">
        <v>0.42</v>
      </c>
      <c r="D111" s="1">
        <v>8.16</v>
      </c>
      <c r="E111" s="1">
        <v>1.9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f t="shared" si="3"/>
        <v>10.48</v>
      </c>
      <c r="L111" s="7">
        <v>8</v>
      </c>
      <c r="M111" s="7">
        <f t="shared" si="2"/>
        <v>18.48</v>
      </c>
      <c r="N111" s="7"/>
      <c r="O111" s="7"/>
      <c r="P111" s="8"/>
      <c r="R111" s="1"/>
    </row>
    <row r="112" spans="1:18" ht="12.75">
      <c r="A112">
        <v>1967</v>
      </c>
      <c r="B112" t="s">
        <v>102</v>
      </c>
      <c r="C112" s="1">
        <v>16.91</v>
      </c>
      <c r="D112" s="1">
        <v>5.98</v>
      </c>
      <c r="E112" s="1">
        <v>3.56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f t="shared" si="3"/>
        <v>26.45</v>
      </c>
      <c r="L112" s="7">
        <v>8</v>
      </c>
      <c r="M112" s="7">
        <f t="shared" si="2"/>
        <v>34.45</v>
      </c>
      <c r="N112" s="7"/>
      <c r="O112" s="7"/>
      <c r="P112" s="8"/>
      <c r="R112" s="1"/>
    </row>
    <row r="113" spans="1:18" ht="12.75">
      <c r="A113">
        <v>1968</v>
      </c>
      <c r="B113" t="s">
        <v>103</v>
      </c>
      <c r="C113" s="1">
        <v>0</v>
      </c>
      <c r="D113" s="1">
        <v>0</v>
      </c>
      <c r="E113" s="1">
        <v>3.01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f t="shared" si="3"/>
        <v>3.01</v>
      </c>
      <c r="L113" s="7">
        <v>0</v>
      </c>
      <c r="M113" s="7">
        <f t="shared" si="2"/>
        <v>3.01</v>
      </c>
      <c r="N113" s="7"/>
      <c r="O113" s="7"/>
      <c r="P113" s="8"/>
      <c r="R113" s="1"/>
    </row>
    <row r="114" spans="1:18" ht="12.75">
      <c r="A114">
        <v>1970</v>
      </c>
      <c r="B114" t="s">
        <v>104</v>
      </c>
      <c r="C114" s="1">
        <v>0</v>
      </c>
      <c r="D114" s="1">
        <v>1.98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f t="shared" si="3"/>
        <v>1.98</v>
      </c>
      <c r="L114" s="7">
        <v>14.51</v>
      </c>
      <c r="M114" s="7">
        <f t="shared" si="2"/>
        <v>16.49</v>
      </c>
      <c r="N114" s="7"/>
      <c r="O114" s="7"/>
      <c r="P114" s="8"/>
      <c r="R114" s="1"/>
    </row>
    <row r="115" spans="1:18" ht="12.75">
      <c r="A115">
        <v>1972</v>
      </c>
      <c r="B115" t="s">
        <v>105</v>
      </c>
      <c r="C115" s="1">
        <v>0</v>
      </c>
      <c r="D115" s="1">
        <v>0</v>
      </c>
      <c r="E115" s="1">
        <v>14.9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f t="shared" si="3"/>
        <v>14.9</v>
      </c>
      <c r="L115" s="7">
        <v>0</v>
      </c>
      <c r="M115" s="7">
        <f t="shared" si="2"/>
        <v>14.9</v>
      </c>
      <c r="N115" s="7"/>
      <c r="O115" s="7"/>
      <c r="P115" s="8"/>
      <c r="R115" s="1"/>
    </row>
    <row r="116" spans="1:18" ht="12.75">
      <c r="A116">
        <v>1975</v>
      </c>
      <c r="B116" t="s">
        <v>261</v>
      </c>
      <c r="C116" s="1">
        <v>0</v>
      </c>
      <c r="D116" s="1">
        <v>0</v>
      </c>
      <c r="E116" s="1">
        <v>0.99</v>
      </c>
      <c r="F116" s="1">
        <v>0</v>
      </c>
      <c r="G116" s="1">
        <v>0</v>
      </c>
      <c r="H116" s="1">
        <v>0</v>
      </c>
      <c r="I116" s="1">
        <v>0.08</v>
      </c>
      <c r="J116" s="1">
        <v>0</v>
      </c>
      <c r="K116" s="1">
        <f t="shared" si="3"/>
        <v>1.07</v>
      </c>
      <c r="L116" s="7">
        <v>6</v>
      </c>
      <c r="M116" s="7">
        <f t="shared" si="2"/>
        <v>7.07</v>
      </c>
      <c r="N116" s="7"/>
      <c r="O116" s="7"/>
      <c r="P116" s="8"/>
      <c r="R116" s="1"/>
    </row>
    <row r="117" spans="1:18" ht="12.75">
      <c r="A117">
        <v>1989</v>
      </c>
      <c r="B117" t="s">
        <v>107</v>
      </c>
      <c r="C117" s="1">
        <v>0.78</v>
      </c>
      <c r="D117" s="1">
        <v>0</v>
      </c>
      <c r="E117" s="1">
        <v>0.85</v>
      </c>
      <c r="F117" s="1">
        <v>0</v>
      </c>
      <c r="G117" s="1">
        <v>0</v>
      </c>
      <c r="H117" s="1">
        <v>0</v>
      </c>
      <c r="I117" s="1">
        <v>0.07</v>
      </c>
      <c r="J117" s="1">
        <v>0</v>
      </c>
      <c r="K117" s="1">
        <f t="shared" si="3"/>
        <v>1.7</v>
      </c>
      <c r="L117" s="7">
        <v>10</v>
      </c>
      <c r="M117" s="7">
        <f t="shared" si="2"/>
        <v>11.7</v>
      </c>
      <c r="N117" s="7"/>
      <c r="O117" s="7"/>
      <c r="P117" s="8"/>
      <c r="R117" s="1"/>
    </row>
    <row r="118" spans="1:18" ht="12.75">
      <c r="A118">
        <v>2007</v>
      </c>
      <c r="B118" t="s">
        <v>108</v>
      </c>
      <c r="C118" s="1">
        <v>0</v>
      </c>
      <c r="D118" s="1">
        <v>2.5</v>
      </c>
      <c r="E118" s="1">
        <v>3.06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f t="shared" si="3"/>
        <v>5.5600000000000005</v>
      </c>
      <c r="L118" s="7">
        <v>12.55</v>
      </c>
      <c r="M118" s="7">
        <f t="shared" si="2"/>
        <v>18.11</v>
      </c>
      <c r="N118" s="7"/>
      <c r="O118" s="7"/>
      <c r="P118" s="8"/>
      <c r="R118" s="1"/>
    </row>
    <row r="119" spans="1:18" ht="12.75">
      <c r="A119">
        <v>2016</v>
      </c>
      <c r="B119" t="s">
        <v>109</v>
      </c>
      <c r="C119" s="1">
        <v>0</v>
      </c>
      <c r="D119" s="1">
        <v>0.64</v>
      </c>
      <c r="E119" s="1">
        <v>8.76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f t="shared" si="3"/>
        <v>9.4</v>
      </c>
      <c r="L119" s="7">
        <v>0</v>
      </c>
      <c r="M119" s="7">
        <f t="shared" si="2"/>
        <v>9.4</v>
      </c>
      <c r="N119" s="7"/>
      <c r="O119" s="7"/>
      <c r="P119" s="8"/>
      <c r="R119" s="1"/>
    </row>
    <row r="120" spans="1:18" ht="12.75">
      <c r="A120">
        <v>2088</v>
      </c>
      <c r="B120" t="s">
        <v>110</v>
      </c>
      <c r="C120" s="1">
        <v>0</v>
      </c>
      <c r="D120" s="1">
        <v>0</v>
      </c>
      <c r="E120" s="1">
        <v>7.9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f t="shared" si="3"/>
        <v>7.9</v>
      </c>
      <c r="L120" s="7">
        <v>0</v>
      </c>
      <c r="M120" s="7">
        <f t="shared" si="2"/>
        <v>7.9</v>
      </c>
      <c r="N120" s="7"/>
      <c r="O120" s="7"/>
      <c r="P120" s="8"/>
      <c r="R120" s="1"/>
    </row>
    <row r="121" spans="1:18" ht="12.75">
      <c r="A121">
        <v>2097</v>
      </c>
      <c r="B121" t="s">
        <v>111</v>
      </c>
      <c r="C121" s="1">
        <v>0</v>
      </c>
      <c r="D121" s="1">
        <v>3.44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f t="shared" si="3"/>
        <v>3.44</v>
      </c>
      <c r="L121" s="7">
        <v>6.77</v>
      </c>
      <c r="M121" s="7">
        <f t="shared" si="2"/>
        <v>10.209999999999999</v>
      </c>
      <c r="N121" s="7"/>
      <c r="O121" s="7"/>
      <c r="P121" s="8"/>
      <c r="R121" s="1"/>
    </row>
    <row r="122" spans="1:18" ht="12.75">
      <c r="A122">
        <v>2113</v>
      </c>
      <c r="B122" t="s">
        <v>112</v>
      </c>
      <c r="C122" s="1">
        <v>0.24</v>
      </c>
      <c r="D122" s="1">
        <v>0</v>
      </c>
      <c r="E122" s="1">
        <v>0.41</v>
      </c>
      <c r="F122" s="1">
        <v>0</v>
      </c>
      <c r="G122" s="1">
        <v>0</v>
      </c>
      <c r="H122" s="1">
        <v>0</v>
      </c>
      <c r="I122" s="1">
        <v>0.03</v>
      </c>
      <c r="J122" s="1">
        <v>0</v>
      </c>
      <c r="K122" s="1">
        <f t="shared" si="3"/>
        <v>0.6799999999999999</v>
      </c>
      <c r="L122" s="7">
        <v>0</v>
      </c>
      <c r="M122" s="7">
        <f t="shared" si="2"/>
        <v>0.6799999999999999</v>
      </c>
      <c r="N122" s="7"/>
      <c r="O122" s="7"/>
      <c r="P122" s="8"/>
      <c r="R122" s="1"/>
    </row>
    <row r="123" spans="1:18" ht="12.75">
      <c r="A123">
        <v>2124</v>
      </c>
      <c r="B123" t="s">
        <v>113</v>
      </c>
      <c r="C123" s="1">
        <v>0</v>
      </c>
      <c r="D123" s="1">
        <v>0</v>
      </c>
      <c r="E123" s="1">
        <v>1.05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f t="shared" si="3"/>
        <v>1.05</v>
      </c>
      <c r="L123" s="7">
        <v>0</v>
      </c>
      <c r="M123" s="7">
        <f t="shared" si="2"/>
        <v>1.05</v>
      </c>
      <c r="N123" s="7"/>
      <c r="O123" s="7"/>
      <c r="P123" s="8"/>
      <c r="R123" s="1"/>
    </row>
    <row r="124" spans="1:18" ht="12.75">
      <c r="A124">
        <v>2151</v>
      </c>
      <c r="B124" t="s">
        <v>114</v>
      </c>
      <c r="C124" s="1">
        <v>2.64</v>
      </c>
      <c r="D124" s="1">
        <v>3.94</v>
      </c>
      <c r="E124" s="1">
        <v>2.21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f t="shared" si="3"/>
        <v>8.79</v>
      </c>
      <c r="L124" s="7">
        <v>0</v>
      </c>
      <c r="M124" s="7">
        <f t="shared" si="2"/>
        <v>8.79</v>
      </c>
      <c r="N124" s="7"/>
      <c r="O124" s="7"/>
      <c r="P124" s="8"/>
      <c r="R124" s="1"/>
    </row>
    <row r="125" spans="1:18" ht="12.75">
      <c r="A125">
        <v>2169</v>
      </c>
      <c r="B125" t="s">
        <v>115</v>
      </c>
      <c r="C125" s="1">
        <v>0</v>
      </c>
      <c r="D125" s="1">
        <v>0.69</v>
      </c>
      <c r="E125" s="1">
        <v>8.45</v>
      </c>
      <c r="F125" s="1">
        <v>0</v>
      </c>
      <c r="G125" s="1">
        <v>0</v>
      </c>
      <c r="H125" s="1">
        <v>0</v>
      </c>
      <c r="I125" s="1">
        <v>0.12</v>
      </c>
      <c r="J125" s="1">
        <v>0</v>
      </c>
      <c r="K125" s="1">
        <f t="shared" si="3"/>
        <v>9.259999999999998</v>
      </c>
      <c r="L125" s="7">
        <v>0</v>
      </c>
      <c r="M125" s="7">
        <f t="shared" si="2"/>
        <v>9.259999999999998</v>
      </c>
      <c r="N125" s="7"/>
      <c r="O125" s="7"/>
      <c r="P125" s="8"/>
      <c r="R125" s="1"/>
    </row>
    <row r="126" spans="1:18" ht="12.75">
      <c r="A126">
        <v>2205</v>
      </c>
      <c r="B126" t="s">
        <v>116</v>
      </c>
      <c r="C126" s="1">
        <v>0</v>
      </c>
      <c r="D126" s="1">
        <v>7.64</v>
      </c>
      <c r="E126" s="1">
        <v>0.5</v>
      </c>
      <c r="F126" s="1">
        <v>0</v>
      </c>
      <c r="G126" s="1">
        <v>0</v>
      </c>
      <c r="H126" s="1">
        <v>0.1</v>
      </c>
      <c r="I126" s="1">
        <v>0.01</v>
      </c>
      <c r="J126" s="1">
        <v>0</v>
      </c>
      <c r="K126" s="1">
        <f t="shared" si="3"/>
        <v>8.25</v>
      </c>
      <c r="L126" s="7">
        <v>22.8</v>
      </c>
      <c r="M126" s="7">
        <f t="shared" si="2"/>
        <v>31.05</v>
      </c>
      <c r="N126" s="7"/>
      <c r="O126" s="7"/>
      <c r="P126" s="8"/>
      <c r="R126" s="1"/>
    </row>
    <row r="127" spans="1:18" ht="12.75">
      <c r="A127">
        <v>2295</v>
      </c>
      <c r="B127" t="s">
        <v>117</v>
      </c>
      <c r="C127" s="1">
        <v>0</v>
      </c>
      <c r="D127" s="1">
        <v>0</v>
      </c>
      <c r="E127" s="1">
        <v>17.25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f t="shared" si="3"/>
        <v>17.25</v>
      </c>
      <c r="L127" s="7">
        <v>40</v>
      </c>
      <c r="M127" s="7">
        <f t="shared" si="2"/>
        <v>57.25</v>
      </c>
      <c r="N127" s="7"/>
      <c r="O127" s="7"/>
      <c r="P127" s="8"/>
      <c r="R127" s="1"/>
    </row>
    <row r="128" spans="1:18" ht="12.75">
      <c r="A128">
        <v>2313</v>
      </c>
      <c r="B128" t="s">
        <v>118</v>
      </c>
      <c r="C128" s="1">
        <v>0</v>
      </c>
      <c r="D128" s="1">
        <v>0</v>
      </c>
      <c r="E128" s="1">
        <v>15.42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f t="shared" si="3"/>
        <v>15.42</v>
      </c>
      <c r="L128" s="7">
        <v>0</v>
      </c>
      <c r="M128" s="7">
        <f t="shared" si="2"/>
        <v>15.42</v>
      </c>
      <c r="N128" s="7"/>
      <c r="O128" s="7"/>
      <c r="P128" s="8"/>
      <c r="R128" s="1"/>
    </row>
    <row r="129" spans="1:18" ht="12.75">
      <c r="A129">
        <v>2322</v>
      </c>
      <c r="B129" t="s">
        <v>119</v>
      </c>
      <c r="C129" s="1">
        <v>0</v>
      </c>
      <c r="D129" s="1">
        <v>0</v>
      </c>
      <c r="E129" s="1">
        <v>9.15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f t="shared" si="3"/>
        <v>9.15</v>
      </c>
      <c r="L129" s="7">
        <v>0</v>
      </c>
      <c r="M129" s="7">
        <f t="shared" si="2"/>
        <v>9.15</v>
      </c>
      <c r="N129" s="7"/>
      <c r="O129" s="7"/>
      <c r="P129" s="8"/>
      <c r="R129" s="1"/>
    </row>
    <row r="130" spans="1:18" ht="12.75">
      <c r="A130">
        <v>2349</v>
      </c>
      <c r="B130" t="s">
        <v>120</v>
      </c>
      <c r="C130" s="1">
        <v>0</v>
      </c>
      <c r="D130" s="1">
        <v>1.44</v>
      </c>
      <c r="E130" s="1">
        <v>0.21</v>
      </c>
      <c r="F130" s="1">
        <v>0</v>
      </c>
      <c r="G130" s="1">
        <v>0</v>
      </c>
      <c r="H130" s="1">
        <v>0</v>
      </c>
      <c r="I130" s="1">
        <v>0.02</v>
      </c>
      <c r="J130" s="1">
        <v>0</v>
      </c>
      <c r="K130" s="1">
        <f t="shared" si="3"/>
        <v>1.67</v>
      </c>
      <c r="L130" s="7">
        <v>6.53</v>
      </c>
      <c r="M130" s="7">
        <f t="shared" si="2"/>
        <v>8.2</v>
      </c>
      <c r="N130" s="7"/>
      <c r="O130" s="7"/>
      <c r="P130" s="8"/>
      <c r="R130" s="1"/>
    </row>
    <row r="131" spans="1:18" ht="12.75">
      <c r="A131">
        <v>2367</v>
      </c>
      <c r="B131" t="s">
        <v>121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f t="shared" si="3"/>
        <v>0</v>
      </c>
      <c r="L131" s="7">
        <v>11.67</v>
      </c>
      <c r="M131" s="7">
        <f t="shared" si="2"/>
        <v>11.67</v>
      </c>
      <c r="N131" s="7"/>
      <c r="O131" s="7"/>
      <c r="P131" s="8"/>
      <c r="R131" s="1"/>
    </row>
    <row r="132" spans="1:18" ht="12.75">
      <c r="A132">
        <v>2369</v>
      </c>
      <c r="B132" t="s">
        <v>122</v>
      </c>
      <c r="C132" s="1">
        <v>0</v>
      </c>
      <c r="D132" s="1">
        <v>1.38</v>
      </c>
      <c r="E132" s="1">
        <v>1.22</v>
      </c>
      <c r="F132" s="1">
        <v>0</v>
      </c>
      <c r="G132" s="1">
        <v>0</v>
      </c>
      <c r="H132" s="1">
        <v>0.12</v>
      </c>
      <c r="I132" s="1">
        <v>0</v>
      </c>
      <c r="J132" s="1">
        <v>0</v>
      </c>
      <c r="K132" s="1">
        <f t="shared" si="3"/>
        <v>2.7199999999999998</v>
      </c>
      <c r="L132" s="7">
        <v>26.52</v>
      </c>
      <c r="M132" s="7">
        <f t="shared" si="2"/>
        <v>29.24</v>
      </c>
      <c r="N132" s="7"/>
      <c r="O132" s="7"/>
      <c r="P132" s="8"/>
      <c r="R132" s="1"/>
    </row>
    <row r="133" spans="1:18" ht="12.75">
      <c r="A133">
        <v>2376</v>
      </c>
      <c r="B133" t="s">
        <v>123</v>
      </c>
      <c r="C133" s="1">
        <v>0</v>
      </c>
      <c r="D133" s="1">
        <v>0</v>
      </c>
      <c r="E133" s="1">
        <v>0.39</v>
      </c>
      <c r="F133" s="1">
        <v>0</v>
      </c>
      <c r="G133" s="1">
        <v>0</v>
      </c>
      <c r="H133" s="1">
        <v>0</v>
      </c>
      <c r="I133" s="1">
        <v>0.1</v>
      </c>
      <c r="J133" s="1">
        <v>0</v>
      </c>
      <c r="K133" s="1">
        <f t="shared" si="3"/>
        <v>0.49</v>
      </c>
      <c r="L133" s="7">
        <v>13.24</v>
      </c>
      <c r="M133" s="7">
        <f t="shared" si="2"/>
        <v>13.73</v>
      </c>
      <c r="N133" s="7"/>
      <c r="O133" s="7"/>
      <c r="P133" s="8"/>
      <c r="R133" s="1"/>
    </row>
    <row r="134" spans="1:18" ht="12.75">
      <c r="A134">
        <v>2403</v>
      </c>
      <c r="B134" t="s">
        <v>124</v>
      </c>
      <c r="C134" s="1">
        <v>0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f t="shared" si="3"/>
        <v>1</v>
      </c>
      <c r="L134" s="7">
        <v>15.1</v>
      </c>
      <c r="M134" s="7">
        <f t="shared" si="2"/>
        <v>16.1</v>
      </c>
      <c r="N134" s="7"/>
      <c r="O134" s="7"/>
      <c r="P134" s="8"/>
      <c r="R134" s="1"/>
    </row>
    <row r="135" spans="1:18" ht="12.75">
      <c r="A135">
        <v>2457</v>
      </c>
      <c r="B135" t="s">
        <v>125</v>
      </c>
      <c r="C135" s="1">
        <v>0</v>
      </c>
      <c r="D135" s="1">
        <v>2.22</v>
      </c>
      <c r="E135" s="1">
        <v>0.8</v>
      </c>
      <c r="F135" s="1">
        <v>0</v>
      </c>
      <c r="G135" s="1">
        <v>0</v>
      </c>
      <c r="H135" s="1">
        <v>0.01</v>
      </c>
      <c r="I135" s="1">
        <v>0.04</v>
      </c>
      <c r="J135" s="1">
        <v>0</v>
      </c>
      <c r="K135" s="1">
        <f t="shared" si="3"/>
        <v>3.0700000000000003</v>
      </c>
      <c r="L135" s="7">
        <v>8</v>
      </c>
      <c r="M135" s="7">
        <f t="shared" si="2"/>
        <v>11.07</v>
      </c>
      <c r="N135" s="7"/>
      <c r="O135" s="7"/>
      <c r="P135" s="8"/>
      <c r="R135" s="1"/>
    </row>
    <row r="136" spans="1:18" ht="12.75">
      <c r="A136">
        <v>2466</v>
      </c>
      <c r="B136" t="s">
        <v>126</v>
      </c>
      <c r="C136" s="1">
        <v>0</v>
      </c>
      <c r="D136" s="1">
        <v>0</v>
      </c>
      <c r="E136" s="1">
        <v>5.01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f t="shared" si="3"/>
        <v>5.01</v>
      </c>
      <c r="L136" s="7">
        <v>0</v>
      </c>
      <c r="M136" s="7">
        <f aca="true" t="shared" si="4" ref="M136:M199">K136+L136</f>
        <v>5.01</v>
      </c>
      <c r="N136" s="7"/>
      <c r="O136" s="7"/>
      <c r="P136" s="8"/>
      <c r="R136" s="1"/>
    </row>
    <row r="137" spans="1:18" ht="12.75">
      <c r="A137">
        <v>2493</v>
      </c>
      <c r="B137" t="s">
        <v>127</v>
      </c>
      <c r="C137" s="1">
        <v>0</v>
      </c>
      <c r="D137" s="1">
        <v>0</v>
      </c>
      <c r="E137" s="1">
        <v>1.03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f aca="true" t="shared" si="5" ref="K137:K200">C137+D137+E137+F137+G137+H137+I137+J137</f>
        <v>1.03</v>
      </c>
      <c r="L137" s="7">
        <v>10</v>
      </c>
      <c r="M137" s="7">
        <f t="shared" si="4"/>
        <v>11.03</v>
      </c>
      <c r="N137" s="7"/>
      <c r="O137" s="7"/>
      <c r="P137" s="8"/>
      <c r="R137" s="1"/>
    </row>
    <row r="138" spans="1:18" ht="12.75">
      <c r="A138">
        <v>2502</v>
      </c>
      <c r="B138" t="s">
        <v>128</v>
      </c>
      <c r="C138" s="1">
        <v>0</v>
      </c>
      <c r="D138" s="1">
        <v>0</v>
      </c>
      <c r="E138" s="1">
        <v>5.67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f t="shared" si="5"/>
        <v>5.67</v>
      </c>
      <c r="L138" s="7">
        <v>13.37</v>
      </c>
      <c r="M138" s="7">
        <f t="shared" si="4"/>
        <v>19.04</v>
      </c>
      <c r="N138" s="7"/>
      <c r="O138" s="7"/>
      <c r="P138" s="8"/>
      <c r="R138" s="1"/>
    </row>
    <row r="139" spans="1:18" ht="12.75">
      <c r="A139">
        <v>2511</v>
      </c>
      <c r="B139" t="s">
        <v>129</v>
      </c>
      <c r="C139" s="1">
        <v>0.6</v>
      </c>
      <c r="D139" s="1">
        <v>0</v>
      </c>
      <c r="E139" s="1">
        <v>0.68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f t="shared" si="5"/>
        <v>1.28</v>
      </c>
      <c r="L139" s="7">
        <v>0</v>
      </c>
      <c r="M139" s="7">
        <f t="shared" si="4"/>
        <v>1.28</v>
      </c>
      <c r="N139" s="7"/>
      <c r="O139" s="7"/>
      <c r="P139" s="8"/>
      <c r="R139" s="1"/>
    </row>
    <row r="140" spans="1:18" ht="12.75">
      <c r="A140">
        <v>2520</v>
      </c>
      <c r="B140" t="s">
        <v>130</v>
      </c>
      <c r="C140" s="1">
        <v>0</v>
      </c>
      <c r="D140" s="1">
        <v>1.06</v>
      </c>
      <c r="E140" s="1">
        <v>5.28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f t="shared" si="5"/>
        <v>6.34</v>
      </c>
      <c r="L140" s="7">
        <v>0</v>
      </c>
      <c r="M140" s="7">
        <f t="shared" si="4"/>
        <v>6.34</v>
      </c>
      <c r="N140" s="7"/>
      <c r="O140" s="7"/>
      <c r="P140" s="8"/>
      <c r="R140" s="1"/>
    </row>
    <row r="141" spans="1:18" ht="12.75">
      <c r="A141">
        <v>2556</v>
      </c>
      <c r="B141" t="s">
        <v>132</v>
      </c>
      <c r="C141" s="1">
        <v>0</v>
      </c>
      <c r="D141" s="1">
        <v>0</v>
      </c>
      <c r="E141" s="1">
        <v>1.84</v>
      </c>
      <c r="F141" s="1">
        <v>16.8</v>
      </c>
      <c r="G141" s="1">
        <v>0</v>
      </c>
      <c r="H141" s="1">
        <v>0</v>
      </c>
      <c r="I141" s="1">
        <v>0</v>
      </c>
      <c r="J141" s="1">
        <v>0</v>
      </c>
      <c r="K141" s="1">
        <f t="shared" si="5"/>
        <v>18.64</v>
      </c>
      <c r="L141" s="7">
        <v>6</v>
      </c>
      <c r="M141" s="7">
        <f t="shared" si="4"/>
        <v>24.64</v>
      </c>
      <c r="N141" s="7"/>
      <c r="O141" s="7"/>
      <c r="P141" s="8"/>
      <c r="R141" s="1"/>
    </row>
    <row r="142" spans="1:18" ht="12.75">
      <c r="A142">
        <v>2664</v>
      </c>
      <c r="B142" t="s">
        <v>133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f t="shared" si="5"/>
        <v>0</v>
      </c>
      <c r="L142" s="7">
        <v>6</v>
      </c>
      <c r="M142" s="7">
        <f t="shared" si="4"/>
        <v>6</v>
      </c>
      <c r="N142" s="7"/>
      <c r="O142" s="7"/>
      <c r="P142" s="8"/>
      <c r="R142" s="1"/>
    </row>
    <row r="143" spans="1:18" ht="12.75">
      <c r="A143">
        <v>2673</v>
      </c>
      <c r="B143" t="s">
        <v>218</v>
      </c>
      <c r="C143" s="1">
        <v>0</v>
      </c>
      <c r="D143" s="1">
        <v>0</v>
      </c>
      <c r="E143" s="1">
        <v>2.86</v>
      </c>
      <c r="F143" s="1">
        <v>0</v>
      </c>
      <c r="G143" s="1">
        <v>0</v>
      </c>
      <c r="H143" s="1">
        <v>0.03</v>
      </c>
      <c r="I143" s="1">
        <v>0</v>
      </c>
      <c r="J143" s="1">
        <v>0</v>
      </c>
      <c r="K143" s="1">
        <f t="shared" si="5"/>
        <v>2.8899999999999997</v>
      </c>
      <c r="L143" s="7">
        <v>0</v>
      </c>
      <c r="M143" s="7">
        <f t="shared" si="4"/>
        <v>2.8899999999999997</v>
      </c>
      <c r="N143" s="7"/>
      <c r="O143" s="7"/>
      <c r="P143" s="8"/>
      <c r="R143" s="1"/>
    </row>
    <row r="144" spans="1:18" ht="12.75">
      <c r="A144">
        <v>2682</v>
      </c>
      <c r="B144" t="s">
        <v>131</v>
      </c>
      <c r="C144" s="1">
        <v>0</v>
      </c>
      <c r="D144" s="1">
        <v>0</v>
      </c>
      <c r="E144" s="1">
        <v>0.62</v>
      </c>
      <c r="F144" s="1">
        <v>0</v>
      </c>
      <c r="G144" s="1">
        <v>0</v>
      </c>
      <c r="H144" s="1">
        <v>0</v>
      </c>
      <c r="I144" s="1">
        <v>0.05</v>
      </c>
      <c r="J144" s="1">
        <v>0</v>
      </c>
      <c r="K144" s="1">
        <f t="shared" si="5"/>
        <v>0.67</v>
      </c>
      <c r="L144" s="7">
        <v>8.64</v>
      </c>
      <c r="M144" s="7">
        <f t="shared" si="4"/>
        <v>9.31</v>
      </c>
      <c r="N144" s="7"/>
      <c r="O144" s="7"/>
      <c r="P144" s="8"/>
      <c r="R144" s="1"/>
    </row>
    <row r="145" spans="1:18" ht="12.75">
      <c r="A145">
        <v>2709</v>
      </c>
      <c r="B145" t="s">
        <v>134</v>
      </c>
      <c r="C145" s="1">
        <v>0</v>
      </c>
      <c r="D145" s="1">
        <v>0</v>
      </c>
      <c r="E145" s="1">
        <v>4.53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f t="shared" si="5"/>
        <v>4.53</v>
      </c>
      <c r="L145" s="7">
        <v>34.57</v>
      </c>
      <c r="M145" s="7">
        <f t="shared" si="4"/>
        <v>39.1</v>
      </c>
      <c r="N145" s="7"/>
      <c r="O145" s="7"/>
      <c r="P145" s="8"/>
      <c r="R145" s="1"/>
    </row>
    <row r="146" spans="1:18" ht="12.75">
      <c r="A146">
        <v>2718</v>
      </c>
      <c r="B146" t="s">
        <v>135</v>
      </c>
      <c r="C146" s="1">
        <v>0</v>
      </c>
      <c r="D146" s="1">
        <v>16.16</v>
      </c>
      <c r="E146" s="1">
        <v>2.79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f t="shared" si="5"/>
        <v>18.95</v>
      </c>
      <c r="L146" s="7">
        <v>0</v>
      </c>
      <c r="M146" s="7">
        <f t="shared" si="4"/>
        <v>18.95</v>
      </c>
      <c r="N146" s="7"/>
      <c r="O146" s="7"/>
      <c r="P146" s="8"/>
      <c r="R146" s="1"/>
    </row>
    <row r="147" spans="1:18" ht="12.75">
      <c r="A147">
        <v>2727</v>
      </c>
      <c r="B147" t="s">
        <v>136</v>
      </c>
      <c r="C147" s="1">
        <v>0</v>
      </c>
      <c r="D147" s="1">
        <v>0</v>
      </c>
      <c r="E147" s="1">
        <v>6.57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f t="shared" si="5"/>
        <v>6.57</v>
      </c>
      <c r="L147" s="7">
        <v>12.57</v>
      </c>
      <c r="M147" s="7">
        <f t="shared" si="4"/>
        <v>19.14</v>
      </c>
      <c r="N147" s="7"/>
      <c r="O147" s="7"/>
      <c r="P147" s="8"/>
      <c r="R147" s="1"/>
    </row>
    <row r="148" spans="1:18" ht="12.75">
      <c r="A148">
        <v>2754</v>
      </c>
      <c r="B148" t="s">
        <v>137</v>
      </c>
      <c r="C148" s="1">
        <v>1.21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f t="shared" si="5"/>
        <v>1.21</v>
      </c>
      <c r="L148" s="7">
        <v>8.09</v>
      </c>
      <c r="M148" s="7">
        <f t="shared" si="4"/>
        <v>9.3</v>
      </c>
      <c r="N148" s="7"/>
      <c r="O148" s="7"/>
      <c r="P148" s="8"/>
      <c r="R148" s="1"/>
    </row>
    <row r="149" spans="1:18" ht="12.75">
      <c r="A149">
        <v>2763</v>
      </c>
      <c r="B149" t="s">
        <v>68</v>
      </c>
      <c r="C149" s="1">
        <v>0</v>
      </c>
      <c r="D149" s="1">
        <v>0</v>
      </c>
      <c r="E149" s="1">
        <v>2.62</v>
      </c>
      <c r="F149" s="1">
        <v>0</v>
      </c>
      <c r="G149" s="1">
        <v>0</v>
      </c>
      <c r="H149" s="1">
        <v>0</v>
      </c>
      <c r="I149" s="1">
        <v>0.08</v>
      </c>
      <c r="J149" s="1">
        <v>0</v>
      </c>
      <c r="K149" s="1">
        <f t="shared" si="5"/>
        <v>2.7</v>
      </c>
      <c r="L149" s="7">
        <v>0</v>
      </c>
      <c r="M149" s="7">
        <f t="shared" si="4"/>
        <v>2.7</v>
      </c>
      <c r="N149" s="7"/>
      <c r="O149" s="7"/>
      <c r="P149" s="8"/>
      <c r="R149" s="1"/>
    </row>
    <row r="150" spans="1:18" ht="12.75">
      <c r="A150">
        <v>2766</v>
      </c>
      <c r="B150" t="s">
        <v>138</v>
      </c>
      <c r="C150" s="1">
        <v>0.48</v>
      </c>
      <c r="D150" s="1">
        <v>2.34</v>
      </c>
      <c r="E150" s="1">
        <v>0</v>
      </c>
      <c r="F150" s="1">
        <v>0</v>
      </c>
      <c r="G150" s="1">
        <v>0</v>
      </c>
      <c r="H150" s="1">
        <v>0.09</v>
      </c>
      <c r="I150" s="1">
        <v>0.04</v>
      </c>
      <c r="J150" s="1">
        <v>0</v>
      </c>
      <c r="K150" s="1">
        <f t="shared" si="5"/>
        <v>2.9499999999999997</v>
      </c>
      <c r="L150" s="7">
        <v>15.64</v>
      </c>
      <c r="M150" s="7">
        <f t="shared" si="4"/>
        <v>18.59</v>
      </c>
      <c r="N150" s="7"/>
      <c r="O150" s="7"/>
      <c r="P150" s="8"/>
      <c r="R150" s="1"/>
    </row>
    <row r="151" spans="1:18" ht="12.75">
      <c r="A151">
        <v>2772</v>
      </c>
      <c r="B151" t="s">
        <v>139</v>
      </c>
      <c r="C151" s="1">
        <v>1.26</v>
      </c>
      <c r="D151" s="1">
        <v>0.93</v>
      </c>
      <c r="E151" s="1">
        <v>0</v>
      </c>
      <c r="F151" s="1">
        <v>0</v>
      </c>
      <c r="G151" s="1">
        <v>0</v>
      </c>
      <c r="H151" s="1">
        <v>0</v>
      </c>
      <c r="I151" s="1">
        <v>0.02</v>
      </c>
      <c r="J151" s="1">
        <v>0</v>
      </c>
      <c r="K151" s="1">
        <f t="shared" si="5"/>
        <v>2.21</v>
      </c>
      <c r="L151" s="7">
        <v>25.4</v>
      </c>
      <c r="M151" s="7">
        <f t="shared" si="4"/>
        <v>27.61</v>
      </c>
      <c r="N151" s="7"/>
      <c r="O151" s="7"/>
      <c r="P151" s="8"/>
      <c r="R151" s="1"/>
    </row>
    <row r="152" spans="1:18" ht="12.75">
      <c r="A152">
        <v>2781</v>
      </c>
      <c r="B152" t="s">
        <v>140</v>
      </c>
      <c r="C152" s="1">
        <v>0</v>
      </c>
      <c r="D152" s="1">
        <v>0</v>
      </c>
      <c r="E152" s="1">
        <v>11.12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f t="shared" si="5"/>
        <v>11.12</v>
      </c>
      <c r="L152" s="7">
        <v>23.87</v>
      </c>
      <c r="M152" s="7">
        <f t="shared" si="4"/>
        <v>34.99</v>
      </c>
      <c r="N152" s="7"/>
      <c r="O152" s="7"/>
      <c r="P152" s="8"/>
      <c r="R152" s="1"/>
    </row>
    <row r="153" spans="1:18" ht="12.75">
      <c r="A153">
        <v>2826</v>
      </c>
      <c r="B153" t="s">
        <v>141</v>
      </c>
      <c r="C153" s="1">
        <v>0</v>
      </c>
      <c r="D153" s="1">
        <v>0</v>
      </c>
      <c r="E153" s="1">
        <v>16.34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f t="shared" si="5"/>
        <v>16.34</v>
      </c>
      <c r="L153" s="7">
        <v>29.71</v>
      </c>
      <c r="M153" s="7">
        <f t="shared" si="4"/>
        <v>46.05</v>
      </c>
      <c r="N153" s="7"/>
      <c r="O153" s="7"/>
      <c r="P153" s="8"/>
      <c r="R153" s="1"/>
    </row>
    <row r="154" spans="1:18" ht="12.75">
      <c r="A154">
        <v>2834</v>
      </c>
      <c r="B154" t="s">
        <v>142</v>
      </c>
      <c r="C154" s="1">
        <v>0.43</v>
      </c>
      <c r="D154" s="1">
        <v>0</v>
      </c>
      <c r="E154" s="1">
        <v>0.04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f t="shared" si="5"/>
        <v>0.47</v>
      </c>
      <c r="L154" s="7">
        <v>0</v>
      </c>
      <c r="M154" s="7">
        <f t="shared" si="4"/>
        <v>0.47</v>
      </c>
      <c r="N154" s="7"/>
      <c r="O154" s="7"/>
      <c r="P154" s="8"/>
      <c r="R154" s="1"/>
    </row>
    <row r="155" spans="1:18" ht="12.75">
      <c r="A155">
        <v>2846</v>
      </c>
      <c r="B155" t="s">
        <v>143</v>
      </c>
      <c r="C155" s="1">
        <v>0</v>
      </c>
      <c r="D155" s="1">
        <v>2.1</v>
      </c>
      <c r="E155" s="1">
        <v>1.5</v>
      </c>
      <c r="F155" s="1">
        <v>0</v>
      </c>
      <c r="G155" s="1">
        <v>0</v>
      </c>
      <c r="H155" s="1">
        <v>0</v>
      </c>
      <c r="I155" s="1">
        <v>0.06</v>
      </c>
      <c r="J155" s="1">
        <v>0</v>
      </c>
      <c r="K155" s="1">
        <f t="shared" si="5"/>
        <v>3.66</v>
      </c>
      <c r="L155" s="7">
        <v>0</v>
      </c>
      <c r="M155" s="7">
        <f t="shared" si="4"/>
        <v>3.66</v>
      </c>
      <c r="N155" s="7"/>
      <c r="O155" s="7"/>
      <c r="P155" s="8"/>
      <c r="R155" s="1"/>
    </row>
    <row r="156" spans="1:18" ht="12.75">
      <c r="A156">
        <v>2862</v>
      </c>
      <c r="B156" t="s">
        <v>144</v>
      </c>
      <c r="C156" s="1">
        <v>0</v>
      </c>
      <c r="D156" s="1">
        <v>1.38</v>
      </c>
      <c r="E156" s="1">
        <v>11.35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f t="shared" si="5"/>
        <v>12.73</v>
      </c>
      <c r="L156" s="7">
        <v>10.71</v>
      </c>
      <c r="M156" s="7">
        <f t="shared" si="4"/>
        <v>23.44</v>
      </c>
      <c r="N156" s="7"/>
      <c r="O156" s="7"/>
      <c r="P156" s="8"/>
      <c r="R156" s="1"/>
    </row>
    <row r="157" spans="1:18" ht="12.75">
      <c r="A157">
        <v>2977</v>
      </c>
      <c r="B157" t="s">
        <v>145</v>
      </c>
      <c r="C157" s="1">
        <v>0</v>
      </c>
      <c r="D157" s="1">
        <v>0</v>
      </c>
      <c r="E157" s="1">
        <v>4.78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f t="shared" si="5"/>
        <v>4.78</v>
      </c>
      <c r="L157" s="7">
        <v>0</v>
      </c>
      <c r="M157" s="7">
        <f t="shared" si="4"/>
        <v>4.78</v>
      </c>
      <c r="N157" s="7"/>
      <c r="O157" s="7"/>
      <c r="P157" s="8"/>
      <c r="R157" s="1"/>
    </row>
    <row r="158" spans="1:18" ht="12.75">
      <c r="A158">
        <v>2988</v>
      </c>
      <c r="B158" t="s">
        <v>146</v>
      </c>
      <c r="C158" s="1">
        <v>0</v>
      </c>
      <c r="D158" s="1">
        <v>0</v>
      </c>
      <c r="E158" s="1">
        <v>1.73</v>
      </c>
      <c r="F158" s="1">
        <v>0</v>
      </c>
      <c r="G158" s="1">
        <v>0</v>
      </c>
      <c r="H158" s="1">
        <v>0</v>
      </c>
      <c r="I158" s="1">
        <v>0.12</v>
      </c>
      <c r="J158" s="1">
        <v>0</v>
      </c>
      <c r="K158" s="1">
        <f t="shared" si="5"/>
        <v>1.85</v>
      </c>
      <c r="L158" s="7">
        <v>0</v>
      </c>
      <c r="M158" s="7">
        <f t="shared" si="4"/>
        <v>1.85</v>
      </c>
      <c r="N158" s="7"/>
      <c r="O158" s="7"/>
      <c r="P158" s="8"/>
      <c r="R158" s="1"/>
    </row>
    <row r="159" spans="1:18" ht="12.75">
      <c r="A159">
        <v>3029</v>
      </c>
      <c r="B159" t="s">
        <v>147</v>
      </c>
      <c r="C159" s="1">
        <v>0</v>
      </c>
      <c r="D159" s="1">
        <v>0</v>
      </c>
      <c r="E159" s="1">
        <v>12.58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f t="shared" si="5"/>
        <v>12.58</v>
      </c>
      <c r="L159" s="7">
        <v>0</v>
      </c>
      <c r="M159" s="7">
        <f t="shared" si="4"/>
        <v>12.58</v>
      </c>
      <c r="N159" s="7"/>
      <c r="O159" s="7"/>
      <c r="P159" s="8"/>
      <c r="R159" s="1"/>
    </row>
    <row r="160" spans="1:18" ht="12.75">
      <c r="A160">
        <v>3033</v>
      </c>
      <c r="B160" t="s">
        <v>148</v>
      </c>
      <c r="C160" s="1">
        <v>0</v>
      </c>
      <c r="D160" s="1">
        <v>0</v>
      </c>
      <c r="E160" s="1">
        <v>2.74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f t="shared" si="5"/>
        <v>2.74</v>
      </c>
      <c r="L160" s="7">
        <v>10</v>
      </c>
      <c r="M160" s="7">
        <f t="shared" si="4"/>
        <v>12.74</v>
      </c>
      <c r="N160" s="7"/>
      <c r="O160" s="7"/>
      <c r="P160" s="8"/>
      <c r="R160" s="1"/>
    </row>
    <row r="161" spans="1:18" ht="12.75">
      <c r="A161">
        <v>3042</v>
      </c>
      <c r="B161" t="s">
        <v>149</v>
      </c>
      <c r="C161" s="1">
        <v>0</v>
      </c>
      <c r="D161" s="1">
        <v>0</v>
      </c>
      <c r="E161" s="1">
        <v>5.7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f t="shared" si="5"/>
        <v>5.7</v>
      </c>
      <c r="L161" s="7">
        <v>0</v>
      </c>
      <c r="M161" s="7">
        <f t="shared" si="4"/>
        <v>5.7</v>
      </c>
      <c r="N161" s="7"/>
      <c r="O161" s="7"/>
      <c r="P161" s="8"/>
      <c r="R161" s="1"/>
    </row>
    <row r="162" spans="1:18" ht="12.75">
      <c r="A162">
        <v>3060</v>
      </c>
      <c r="B162" t="s">
        <v>150</v>
      </c>
      <c r="C162" s="1">
        <v>0</v>
      </c>
      <c r="D162" s="1">
        <v>0</v>
      </c>
      <c r="E162" s="1">
        <v>19.53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f t="shared" si="5"/>
        <v>19.53</v>
      </c>
      <c r="L162" s="7">
        <v>40</v>
      </c>
      <c r="M162" s="7">
        <f t="shared" si="4"/>
        <v>59.53</v>
      </c>
      <c r="N162" s="7"/>
      <c r="O162" s="7"/>
      <c r="P162" s="8"/>
      <c r="R162" s="1"/>
    </row>
    <row r="163" spans="1:18" ht="12.75">
      <c r="A163">
        <v>3105</v>
      </c>
      <c r="B163" t="s">
        <v>152</v>
      </c>
      <c r="C163" s="1">
        <v>0</v>
      </c>
      <c r="D163" s="1">
        <v>0</v>
      </c>
      <c r="E163" s="1">
        <v>8.72</v>
      </c>
      <c r="F163" s="1">
        <v>0</v>
      </c>
      <c r="G163" s="1">
        <v>0</v>
      </c>
      <c r="H163" s="1">
        <v>0</v>
      </c>
      <c r="I163" s="1">
        <v>0.05</v>
      </c>
      <c r="J163" s="1">
        <v>0</v>
      </c>
      <c r="K163" s="1">
        <f t="shared" si="5"/>
        <v>8.770000000000001</v>
      </c>
      <c r="L163" s="7">
        <v>0</v>
      </c>
      <c r="M163" s="7">
        <f t="shared" si="4"/>
        <v>8.770000000000001</v>
      </c>
      <c r="N163" s="7"/>
      <c r="O163" s="7"/>
      <c r="P163" s="8"/>
      <c r="R163" s="1"/>
    </row>
    <row r="164" spans="1:18" ht="12.75">
      <c r="A164">
        <v>3114</v>
      </c>
      <c r="B164" t="s">
        <v>153</v>
      </c>
      <c r="C164" s="1">
        <v>0.51</v>
      </c>
      <c r="D164" s="1">
        <v>0</v>
      </c>
      <c r="E164" s="1">
        <v>16.71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f t="shared" si="5"/>
        <v>17.220000000000002</v>
      </c>
      <c r="L164" s="7">
        <v>0</v>
      </c>
      <c r="M164" s="7">
        <f t="shared" si="4"/>
        <v>17.220000000000002</v>
      </c>
      <c r="N164" s="7"/>
      <c r="O164" s="7"/>
      <c r="P164" s="8"/>
      <c r="R164" s="1"/>
    </row>
    <row r="165" spans="1:18" ht="12.75">
      <c r="A165">
        <v>3119</v>
      </c>
      <c r="B165" t="s">
        <v>154</v>
      </c>
      <c r="C165" s="1">
        <v>0</v>
      </c>
      <c r="D165" s="1">
        <v>0</v>
      </c>
      <c r="E165" s="1">
        <v>6.82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f t="shared" si="5"/>
        <v>6.82</v>
      </c>
      <c r="L165" s="7">
        <v>0</v>
      </c>
      <c r="M165" s="7">
        <f t="shared" si="4"/>
        <v>6.82</v>
      </c>
      <c r="N165" s="7"/>
      <c r="O165" s="7"/>
      <c r="P165" s="8"/>
      <c r="R165" s="1"/>
    </row>
    <row r="166" spans="1:18" ht="12.75">
      <c r="A166">
        <v>3141</v>
      </c>
      <c r="B166" t="s">
        <v>155</v>
      </c>
      <c r="C166" s="1">
        <v>0</v>
      </c>
      <c r="D166" s="1">
        <v>0</v>
      </c>
      <c r="E166" s="1">
        <v>29.66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f t="shared" si="5"/>
        <v>29.66</v>
      </c>
      <c r="L166" s="7">
        <v>0</v>
      </c>
      <c r="M166" s="7">
        <f t="shared" si="4"/>
        <v>29.66</v>
      </c>
      <c r="N166" s="7"/>
      <c r="O166" s="7"/>
      <c r="P166" s="8"/>
      <c r="R166" s="1"/>
    </row>
    <row r="167" spans="1:18" ht="12.75">
      <c r="A167">
        <v>3150</v>
      </c>
      <c r="B167" t="s">
        <v>156</v>
      </c>
      <c r="C167" s="1">
        <v>0</v>
      </c>
      <c r="D167" s="1">
        <v>0</v>
      </c>
      <c r="E167" s="1">
        <v>2.49</v>
      </c>
      <c r="F167" s="1">
        <v>5.9</v>
      </c>
      <c r="G167" s="1">
        <v>0</v>
      </c>
      <c r="H167" s="1">
        <v>0</v>
      </c>
      <c r="I167" s="1">
        <v>0</v>
      </c>
      <c r="J167" s="1">
        <v>0</v>
      </c>
      <c r="K167" s="1">
        <f t="shared" si="5"/>
        <v>8.39</v>
      </c>
      <c r="L167" s="7">
        <v>31.4</v>
      </c>
      <c r="M167" s="7">
        <f t="shared" si="4"/>
        <v>39.79</v>
      </c>
      <c r="N167" s="7"/>
      <c r="O167" s="7"/>
      <c r="P167" s="8"/>
      <c r="R167" s="1"/>
    </row>
    <row r="168" spans="1:18" ht="12.75">
      <c r="A168">
        <v>3154</v>
      </c>
      <c r="B168" t="s">
        <v>157</v>
      </c>
      <c r="C168" s="1">
        <v>0</v>
      </c>
      <c r="D168" s="1">
        <v>0</v>
      </c>
      <c r="E168" s="1">
        <v>5.13</v>
      </c>
      <c r="F168" s="1">
        <v>0</v>
      </c>
      <c r="G168" s="1">
        <v>0</v>
      </c>
      <c r="H168" s="1">
        <v>0.08</v>
      </c>
      <c r="I168" s="1">
        <v>0</v>
      </c>
      <c r="J168" s="1">
        <v>0</v>
      </c>
      <c r="K168" s="1">
        <f t="shared" si="5"/>
        <v>5.21</v>
      </c>
      <c r="L168" s="7">
        <v>10.04</v>
      </c>
      <c r="M168" s="7">
        <f t="shared" si="4"/>
        <v>15.25</v>
      </c>
      <c r="N168" s="7"/>
      <c r="O168" s="7"/>
      <c r="P168" s="8"/>
      <c r="R168" s="1"/>
    </row>
    <row r="169" spans="1:18" ht="12.75">
      <c r="A169">
        <v>3168</v>
      </c>
      <c r="B169" t="s">
        <v>151</v>
      </c>
      <c r="C169" s="1">
        <v>0</v>
      </c>
      <c r="D169" s="1">
        <v>0</v>
      </c>
      <c r="E169" s="1">
        <v>2.25</v>
      </c>
      <c r="F169" s="1">
        <v>10.1</v>
      </c>
      <c r="G169" s="1">
        <v>0</v>
      </c>
      <c r="H169" s="1">
        <v>0</v>
      </c>
      <c r="I169" s="1">
        <v>0</v>
      </c>
      <c r="J169" s="1">
        <v>0</v>
      </c>
      <c r="K169" s="1">
        <f t="shared" si="5"/>
        <v>12.35</v>
      </c>
      <c r="L169" s="7">
        <v>21.11</v>
      </c>
      <c r="M169" s="7">
        <f t="shared" si="4"/>
        <v>33.46</v>
      </c>
      <c r="N169" s="7"/>
      <c r="O169" s="7"/>
      <c r="P169" s="8"/>
      <c r="R169" s="1"/>
    </row>
    <row r="170" spans="1:18" ht="12.75">
      <c r="A170">
        <v>3186</v>
      </c>
      <c r="B170" t="s">
        <v>158</v>
      </c>
      <c r="C170" s="1">
        <v>4.38</v>
      </c>
      <c r="D170" s="1">
        <v>3.51</v>
      </c>
      <c r="E170" s="1">
        <v>1.22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f t="shared" si="5"/>
        <v>9.11</v>
      </c>
      <c r="L170" s="7">
        <v>0</v>
      </c>
      <c r="M170" s="7">
        <f t="shared" si="4"/>
        <v>9.11</v>
      </c>
      <c r="N170" s="7"/>
      <c r="O170" s="7"/>
      <c r="P170" s="8"/>
      <c r="R170" s="1"/>
    </row>
    <row r="171" spans="1:18" ht="12.75">
      <c r="A171">
        <v>3195</v>
      </c>
      <c r="B171" t="s">
        <v>159</v>
      </c>
      <c r="C171" s="1">
        <v>0</v>
      </c>
      <c r="D171" s="1">
        <v>5.51</v>
      </c>
      <c r="E171" s="1">
        <v>14.77</v>
      </c>
      <c r="F171" s="1">
        <v>0</v>
      </c>
      <c r="G171" s="1">
        <v>15</v>
      </c>
      <c r="H171" s="1">
        <v>0</v>
      </c>
      <c r="I171" s="1">
        <v>0</v>
      </c>
      <c r="J171" s="1">
        <v>0</v>
      </c>
      <c r="K171" s="1">
        <f t="shared" si="5"/>
        <v>35.28</v>
      </c>
      <c r="L171" s="7">
        <v>16.26</v>
      </c>
      <c r="M171" s="7">
        <f t="shared" si="4"/>
        <v>51.540000000000006</v>
      </c>
      <c r="N171" s="7"/>
      <c r="O171" s="7"/>
      <c r="P171" s="8"/>
      <c r="R171" s="1"/>
    </row>
    <row r="172" spans="1:18" ht="12.75">
      <c r="A172">
        <v>3204</v>
      </c>
      <c r="B172" t="s">
        <v>160</v>
      </c>
      <c r="C172" s="1">
        <v>0</v>
      </c>
      <c r="D172" s="1">
        <v>0</v>
      </c>
      <c r="E172" s="1">
        <v>2.56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f t="shared" si="5"/>
        <v>2.56</v>
      </c>
      <c r="L172" s="7">
        <v>0</v>
      </c>
      <c r="M172" s="7">
        <f t="shared" si="4"/>
        <v>2.56</v>
      </c>
      <c r="N172" s="7"/>
      <c r="O172" s="7"/>
      <c r="P172" s="8"/>
      <c r="R172" s="1"/>
    </row>
    <row r="173" spans="1:18" ht="12.75">
      <c r="A173">
        <v>3231</v>
      </c>
      <c r="B173" t="s">
        <v>161</v>
      </c>
      <c r="C173" s="1">
        <v>0</v>
      </c>
      <c r="D173" s="1">
        <v>0</v>
      </c>
      <c r="E173" s="1">
        <v>30.99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f t="shared" si="5"/>
        <v>30.99</v>
      </c>
      <c r="L173" s="7">
        <v>0</v>
      </c>
      <c r="M173" s="7">
        <f t="shared" si="4"/>
        <v>30.99</v>
      </c>
      <c r="N173" s="7"/>
      <c r="O173" s="7"/>
      <c r="P173" s="8"/>
      <c r="R173" s="1"/>
    </row>
    <row r="174" spans="1:18" ht="12.75">
      <c r="A174">
        <v>3312</v>
      </c>
      <c r="B174" t="s">
        <v>162</v>
      </c>
      <c r="C174" s="1">
        <v>0</v>
      </c>
      <c r="D174" s="1">
        <v>0</v>
      </c>
      <c r="E174" s="1">
        <v>22.26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f t="shared" si="5"/>
        <v>22.26</v>
      </c>
      <c r="L174" s="7">
        <v>0</v>
      </c>
      <c r="M174" s="7">
        <f t="shared" si="4"/>
        <v>22.26</v>
      </c>
      <c r="N174" s="7"/>
      <c r="O174" s="7"/>
      <c r="P174" s="8"/>
      <c r="R174" s="1"/>
    </row>
    <row r="175" spans="1:18" ht="12.75">
      <c r="A175">
        <v>3330</v>
      </c>
      <c r="B175" t="s">
        <v>163</v>
      </c>
      <c r="C175" s="1">
        <v>0</v>
      </c>
      <c r="D175" s="1">
        <v>0</v>
      </c>
      <c r="E175" s="1">
        <v>13.31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f t="shared" si="5"/>
        <v>13.31</v>
      </c>
      <c r="L175" s="7">
        <v>8.66</v>
      </c>
      <c r="M175" s="7">
        <f t="shared" si="4"/>
        <v>21.97</v>
      </c>
      <c r="N175" s="7"/>
      <c r="O175" s="7"/>
      <c r="P175" s="8"/>
      <c r="R175" s="1"/>
    </row>
    <row r="176" spans="1:18" ht="12.75">
      <c r="A176">
        <v>3348</v>
      </c>
      <c r="B176" t="s">
        <v>164</v>
      </c>
      <c r="C176" s="1">
        <v>0</v>
      </c>
      <c r="D176" s="1">
        <v>4.26</v>
      </c>
      <c r="E176" s="1">
        <v>0.44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f t="shared" si="5"/>
        <v>4.7</v>
      </c>
      <c r="L176" s="7">
        <v>0</v>
      </c>
      <c r="M176" s="7">
        <f t="shared" si="4"/>
        <v>4.7</v>
      </c>
      <c r="N176" s="7"/>
      <c r="O176" s="7"/>
      <c r="P176" s="8"/>
      <c r="R176" s="1"/>
    </row>
    <row r="177" spans="1:18" ht="12.75">
      <c r="A177">
        <v>3375</v>
      </c>
      <c r="B177" t="s">
        <v>165</v>
      </c>
      <c r="C177" s="1">
        <v>0</v>
      </c>
      <c r="D177" s="1">
        <v>0</v>
      </c>
      <c r="E177" s="1">
        <v>5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f t="shared" si="5"/>
        <v>5</v>
      </c>
      <c r="L177" s="7">
        <v>0</v>
      </c>
      <c r="M177" s="7">
        <f t="shared" si="4"/>
        <v>5</v>
      </c>
      <c r="N177" s="7"/>
      <c r="O177" s="7"/>
      <c r="P177" s="8"/>
      <c r="R177" s="1"/>
    </row>
    <row r="178" spans="1:18" ht="12.75">
      <c r="A178">
        <v>3420</v>
      </c>
      <c r="B178" t="s">
        <v>166</v>
      </c>
      <c r="C178" s="1">
        <v>0</v>
      </c>
      <c r="D178" s="1">
        <v>0</v>
      </c>
      <c r="E178" s="1">
        <v>0.87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f t="shared" si="5"/>
        <v>0.87</v>
      </c>
      <c r="L178" s="7">
        <v>0</v>
      </c>
      <c r="M178" s="7">
        <f t="shared" si="4"/>
        <v>0.87</v>
      </c>
      <c r="N178" s="7"/>
      <c r="O178" s="7"/>
      <c r="P178" s="8"/>
      <c r="R178" s="1"/>
    </row>
    <row r="179" spans="1:18" ht="12.75">
      <c r="A179">
        <v>3465</v>
      </c>
      <c r="B179" t="s">
        <v>167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f t="shared" si="5"/>
        <v>0</v>
      </c>
      <c r="L179" s="7">
        <v>0</v>
      </c>
      <c r="M179" s="7">
        <f t="shared" si="4"/>
        <v>0</v>
      </c>
      <c r="N179" s="7"/>
      <c r="O179" s="7"/>
      <c r="P179" s="8"/>
      <c r="R179" s="1"/>
    </row>
    <row r="180" spans="1:18" ht="12.75">
      <c r="A180">
        <v>3537</v>
      </c>
      <c r="B180" t="s">
        <v>168</v>
      </c>
      <c r="C180" s="1">
        <v>0.75</v>
      </c>
      <c r="D180" s="1">
        <v>0</v>
      </c>
      <c r="E180" s="1">
        <v>3.13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f t="shared" si="5"/>
        <v>3.88</v>
      </c>
      <c r="L180" s="7">
        <v>0</v>
      </c>
      <c r="M180" s="7">
        <f t="shared" si="4"/>
        <v>3.88</v>
      </c>
      <c r="N180" s="7"/>
      <c r="O180" s="7"/>
      <c r="P180" s="8"/>
      <c r="R180" s="1"/>
    </row>
    <row r="181" spans="1:18" ht="12.75">
      <c r="A181">
        <v>3555</v>
      </c>
      <c r="B181" t="s">
        <v>169</v>
      </c>
      <c r="C181" s="1">
        <v>0</v>
      </c>
      <c r="D181" s="1">
        <v>3.54</v>
      </c>
      <c r="E181" s="1">
        <v>1.26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f t="shared" si="5"/>
        <v>4.8</v>
      </c>
      <c r="L181" s="7">
        <v>0</v>
      </c>
      <c r="M181" s="7">
        <f t="shared" si="4"/>
        <v>4.8</v>
      </c>
      <c r="N181" s="7"/>
      <c r="O181" s="7"/>
      <c r="P181" s="8"/>
      <c r="R181" s="1"/>
    </row>
    <row r="182" spans="1:18" ht="12.75">
      <c r="A182">
        <v>3600</v>
      </c>
      <c r="B182" t="s">
        <v>170</v>
      </c>
      <c r="C182" s="1">
        <v>0</v>
      </c>
      <c r="D182" s="1">
        <v>0</v>
      </c>
      <c r="E182" s="1">
        <v>25.25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f t="shared" si="5"/>
        <v>25.25</v>
      </c>
      <c r="L182" s="7">
        <v>0</v>
      </c>
      <c r="M182" s="7">
        <f t="shared" si="4"/>
        <v>25.25</v>
      </c>
      <c r="N182" s="7"/>
      <c r="O182" s="7"/>
      <c r="P182" s="8"/>
      <c r="R182" s="1"/>
    </row>
    <row r="183" spans="1:18" ht="12.75">
      <c r="A183">
        <v>3609</v>
      </c>
      <c r="B183" t="s">
        <v>171</v>
      </c>
      <c r="C183" s="1">
        <v>0.06</v>
      </c>
      <c r="D183" s="1">
        <v>0</v>
      </c>
      <c r="E183" s="1">
        <v>0.74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f t="shared" si="5"/>
        <v>0.8</v>
      </c>
      <c r="L183" s="7">
        <v>8</v>
      </c>
      <c r="M183" s="7">
        <f t="shared" si="4"/>
        <v>8.8</v>
      </c>
      <c r="N183" s="7"/>
      <c r="O183" s="7"/>
      <c r="P183" s="8"/>
      <c r="R183" s="1"/>
    </row>
    <row r="184" spans="1:18" ht="12.75">
      <c r="A184">
        <v>3645</v>
      </c>
      <c r="B184" t="s">
        <v>172</v>
      </c>
      <c r="C184" s="1">
        <v>0</v>
      </c>
      <c r="D184" s="1">
        <v>0</v>
      </c>
      <c r="E184" s="1">
        <v>16.33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f t="shared" si="5"/>
        <v>16.33</v>
      </c>
      <c r="L184" s="7">
        <v>0</v>
      </c>
      <c r="M184" s="7">
        <f t="shared" si="4"/>
        <v>16.33</v>
      </c>
      <c r="N184" s="7"/>
      <c r="O184" s="7"/>
      <c r="P184" s="8"/>
      <c r="R184" s="1"/>
    </row>
    <row r="185" spans="1:18" ht="12.75">
      <c r="A185">
        <v>3691</v>
      </c>
      <c r="B185" t="s">
        <v>220</v>
      </c>
      <c r="C185" s="1">
        <v>1.53</v>
      </c>
      <c r="D185" s="1">
        <v>0</v>
      </c>
      <c r="E185" s="1">
        <v>5.7</v>
      </c>
      <c r="F185" s="1">
        <v>0</v>
      </c>
      <c r="G185" s="1">
        <v>0</v>
      </c>
      <c r="H185" s="1">
        <v>0.18</v>
      </c>
      <c r="I185" s="1">
        <v>0</v>
      </c>
      <c r="J185" s="1">
        <v>0</v>
      </c>
      <c r="K185" s="1">
        <f t="shared" si="5"/>
        <v>7.41</v>
      </c>
      <c r="L185" s="7">
        <v>0</v>
      </c>
      <c r="M185" s="7">
        <f t="shared" si="4"/>
        <v>7.41</v>
      </c>
      <c r="N185" s="7"/>
      <c r="O185" s="7"/>
      <c r="P185" s="8"/>
      <c r="R185" s="1"/>
    </row>
    <row r="186" spans="1:18" ht="12.75">
      <c r="A186">
        <v>3705</v>
      </c>
      <c r="B186" t="s">
        <v>173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0.03</v>
      </c>
      <c r="I186" s="1">
        <v>0</v>
      </c>
      <c r="J186" s="1">
        <v>0</v>
      </c>
      <c r="K186" s="1">
        <f t="shared" si="5"/>
        <v>0.03</v>
      </c>
      <c r="L186" s="7">
        <v>8</v>
      </c>
      <c r="M186" s="7">
        <f t="shared" si="4"/>
        <v>8.03</v>
      </c>
      <c r="N186" s="7"/>
      <c r="O186" s="7"/>
      <c r="P186" s="8"/>
      <c r="R186" s="1"/>
    </row>
    <row r="187" spans="1:18" ht="12.75">
      <c r="A187">
        <v>3715</v>
      </c>
      <c r="B187" t="s">
        <v>174</v>
      </c>
      <c r="C187" s="1">
        <v>1.08</v>
      </c>
      <c r="D187" s="1">
        <v>0</v>
      </c>
      <c r="E187" s="1">
        <v>20.48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f t="shared" si="5"/>
        <v>21.560000000000002</v>
      </c>
      <c r="L187" s="7">
        <v>0</v>
      </c>
      <c r="M187" s="7">
        <f t="shared" si="4"/>
        <v>21.560000000000002</v>
      </c>
      <c r="N187" s="7"/>
      <c r="O187" s="7"/>
      <c r="P187" s="8"/>
      <c r="R187" s="1"/>
    </row>
    <row r="188" spans="1:18" ht="12.75">
      <c r="A188">
        <v>3744</v>
      </c>
      <c r="B188" t="s">
        <v>175</v>
      </c>
      <c r="C188" s="1">
        <v>0.48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f t="shared" si="5"/>
        <v>0.48</v>
      </c>
      <c r="L188" s="7">
        <v>0</v>
      </c>
      <c r="M188" s="7">
        <f t="shared" si="4"/>
        <v>0.48</v>
      </c>
      <c r="N188" s="7"/>
      <c r="O188" s="7"/>
      <c r="P188" s="8"/>
      <c r="R188" s="1"/>
    </row>
    <row r="189" spans="1:18" ht="12.75">
      <c r="A189">
        <v>3798</v>
      </c>
      <c r="B189" t="s">
        <v>176</v>
      </c>
      <c r="C189" s="1">
        <v>0.89</v>
      </c>
      <c r="D189" s="1">
        <v>0</v>
      </c>
      <c r="E189" s="1">
        <v>0</v>
      </c>
      <c r="F189" s="1">
        <v>0</v>
      </c>
      <c r="G189" s="1">
        <v>15</v>
      </c>
      <c r="H189" s="1">
        <v>0</v>
      </c>
      <c r="I189" s="1">
        <v>0</v>
      </c>
      <c r="J189" s="1">
        <v>0</v>
      </c>
      <c r="K189" s="1">
        <f t="shared" si="5"/>
        <v>15.89</v>
      </c>
      <c r="L189" s="7">
        <v>0</v>
      </c>
      <c r="M189" s="7">
        <f t="shared" si="4"/>
        <v>15.89</v>
      </c>
      <c r="N189" s="7"/>
      <c r="O189" s="7"/>
      <c r="P189" s="8"/>
      <c r="R189" s="1"/>
    </row>
    <row r="190" spans="1:18" ht="12.75">
      <c r="A190">
        <v>3816</v>
      </c>
      <c r="B190" t="s">
        <v>177</v>
      </c>
      <c r="C190" s="1">
        <v>0</v>
      </c>
      <c r="D190" s="1">
        <v>0</v>
      </c>
      <c r="E190" s="1">
        <v>1.22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f t="shared" si="5"/>
        <v>1.22</v>
      </c>
      <c r="L190" s="7">
        <v>0</v>
      </c>
      <c r="M190" s="7">
        <f t="shared" si="4"/>
        <v>1.22</v>
      </c>
      <c r="N190" s="7"/>
      <c r="O190" s="7"/>
      <c r="P190" s="8"/>
      <c r="R190" s="1"/>
    </row>
    <row r="191" spans="1:18" ht="12.75">
      <c r="A191">
        <v>3841</v>
      </c>
      <c r="B191" t="s">
        <v>178</v>
      </c>
      <c r="C191" s="1">
        <v>0</v>
      </c>
      <c r="D191" s="1">
        <v>0</v>
      </c>
      <c r="E191" s="1">
        <v>4.67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f t="shared" si="5"/>
        <v>4.67</v>
      </c>
      <c r="L191" s="7">
        <v>0</v>
      </c>
      <c r="M191" s="7">
        <f t="shared" si="4"/>
        <v>4.67</v>
      </c>
      <c r="N191" s="7"/>
      <c r="O191" s="7"/>
      <c r="P191" s="8"/>
      <c r="R191" s="1"/>
    </row>
    <row r="192" spans="1:18" ht="12.75">
      <c r="A192">
        <v>3897</v>
      </c>
      <c r="B192" t="s">
        <v>179</v>
      </c>
      <c r="C192" s="1">
        <v>0</v>
      </c>
      <c r="D192" s="1">
        <v>0</v>
      </c>
      <c r="E192" s="1">
        <v>0.21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f t="shared" si="5"/>
        <v>0.21</v>
      </c>
      <c r="L192" s="7">
        <v>6</v>
      </c>
      <c r="M192" s="7">
        <f t="shared" si="4"/>
        <v>6.21</v>
      </c>
      <c r="N192" s="7"/>
      <c r="O192" s="7"/>
      <c r="P192" s="8"/>
      <c r="R192" s="1"/>
    </row>
    <row r="193" spans="1:18" ht="12.75">
      <c r="A193">
        <v>3906</v>
      </c>
      <c r="B193" t="s">
        <v>180</v>
      </c>
      <c r="C193" s="1">
        <v>0</v>
      </c>
      <c r="D193" s="1">
        <v>0</v>
      </c>
      <c r="E193" s="1">
        <v>3.78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f t="shared" si="5"/>
        <v>3.78</v>
      </c>
      <c r="L193" s="7">
        <v>0</v>
      </c>
      <c r="M193" s="7">
        <f t="shared" si="4"/>
        <v>3.78</v>
      </c>
      <c r="N193" s="7"/>
      <c r="O193" s="7"/>
      <c r="P193" s="8"/>
      <c r="R193" s="1"/>
    </row>
    <row r="194" spans="1:18" ht="12.75">
      <c r="A194">
        <v>3942</v>
      </c>
      <c r="B194" t="s">
        <v>181</v>
      </c>
      <c r="C194" s="1">
        <v>0</v>
      </c>
      <c r="D194" s="1">
        <v>3.74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f t="shared" si="5"/>
        <v>3.74</v>
      </c>
      <c r="L194" s="7">
        <v>0</v>
      </c>
      <c r="M194" s="7">
        <f t="shared" si="4"/>
        <v>3.74</v>
      </c>
      <c r="N194" s="7"/>
      <c r="O194" s="7"/>
      <c r="P194" s="8"/>
      <c r="R194" s="1"/>
    </row>
    <row r="195" spans="1:18" ht="12.75">
      <c r="A195">
        <v>3978</v>
      </c>
      <c r="B195" t="s">
        <v>182</v>
      </c>
      <c r="C195" s="1">
        <v>0</v>
      </c>
      <c r="D195" s="1">
        <v>0</v>
      </c>
      <c r="E195" s="1">
        <v>0.36</v>
      </c>
      <c r="F195" s="1">
        <v>9.2</v>
      </c>
      <c r="G195" s="1">
        <v>0</v>
      </c>
      <c r="H195" s="1">
        <v>0</v>
      </c>
      <c r="I195" s="1">
        <v>0.1</v>
      </c>
      <c r="J195" s="1">
        <v>0</v>
      </c>
      <c r="K195" s="1">
        <f t="shared" si="5"/>
        <v>9.659999999999998</v>
      </c>
      <c r="L195" s="7">
        <v>0</v>
      </c>
      <c r="M195" s="7">
        <f t="shared" si="4"/>
        <v>9.659999999999998</v>
      </c>
      <c r="N195" s="7"/>
      <c r="O195" s="7"/>
      <c r="P195" s="8"/>
      <c r="R195" s="1"/>
    </row>
    <row r="196" spans="1:18" ht="12.75">
      <c r="A196">
        <v>4014</v>
      </c>
      <c r="B196" t="s">
        <v>183</v>
      </c>
      <c r="C196" s="1">
        <v>0</v>
      </c>
      <c r="D196" s="1">
        <v>0</v>
      </c>
      <c r="E196" s="1">
        <v>4.34</v>
      </c>
      <c r="F196" s="1">
        <v>11.5</v>
      </c>
      <c r="G196" s="1">
        <v>0</v>
      </c>
      <c r="H196" s="1">
        <v>0</v>
      </c>
      <c r="I196" s="1">
        <v>0</v>
      </c>
      <c r="J196" s="1">
        <v>0</v>
      </c>
      <c r="K196" s="1">
        <f t="shared" si="5"/>
        <v>15.84</v>
      </c>
      <c r="L196" s="7">
        <v>15.42</v>
      </c>
      <c r="M196" s="7">
        <f t="shared" si="4"/>
        <v>31.259999999999998</v>
      </c>
      <c r="N196" s="7"/>
      <c r="O196" s="7"/>
      <c r="P196" s="8"/>
      <c r="R196" s="1"/>
    </row>
    <row r="197" spans="1:18" ht="12.75">
      <c r="A197">
        <v>4023</v>
      </c>
      <c r="B197" t="s">
        <v>184</v>
      </c>
      <c r="C197" s="1">
        <v>0</v>
      </c>
      <c r="D197" s="1">
        <v>0</v>
      </c>
      <c r="E197" s="1">
        <v>11.1</v>
      </c>
      <c r="F197" s="1">
        <v>0</v>
      </c>
      <c r="G197" s="1">
        <v>0</v>
      </c>
      <c r="H197" s="1">
        <v>0</v>
      </c>
      <c r="I197" s="1">
        <v>0.05</v>
      </c>
      <c r="J197" s="1">
        <v>0</v>
      </c>
      <c r="K197" s="1">
        <f t="shared" si="5"/>
        <v>11.15</v>
      </c>
      <c r="L197" s="7">
        <v>0</v>
      </c>
      <c r="M197" s="7">
        <f t="shared" si="4"/>
        <v>11.15</v>
      </c>
      <c r="N197" s="7"/>
      <c r="O197" s="7"/>
      <c r="P197" s="8"/>
      <c r="R197" s="1"/>
    </row>
    <row r="198" spans="1:18" ht="12.75">
      <c r="A198">
        <v>4033</v>
      </c>
      <c r="B198" t="s">
        <v>185</v>
      </c>
      <c r="C198" s="1">
        <v>0</v>
      </c>
      <c r="D198" s="1">
        <v>11.07</v>
      </c>
      <c r="E198" s="1">
        <v>0.82</v>
      </c>
      <c r="F198" s="1">
        <v>0</v>
      </c>
      <c r="G198" s="1">
        <v>0</v>
      </c>
      <c r="H198" s="1">
        <v>0.03</v>
      </c>
      <c r="I198" s="1">
        <v>0.04</v>
      </c>
      <c r="J198" s="1">
        <v>0</v>
      </c>
      <c r="K198" s="1">
        <f t="shared" si="5"/>
        <v>11.959999999999999</v>
      </c>
      <c r="L198" s="7">
        <v>21.82</v>
      </c>
      <c r="M198" s="7">
        <f t="shared" si="4"/>
        <v>33.78</v>
      </c>
      <c r="N198" s="7"/>
      <c r="O198" s="7"/>
      <c r="P198" s="8"/>
      <c r="R198" s="1"/>
    </row>
    <row r="199" spans="1:18" ht="12.75">
      <c r="A199">
        <v>4041</v>
      </c>
      <c r="B199" t="s">
        <v>186</v>
      </c>
      <c r="C199" s="1">
        <v>0</v>
      </c>
      <c r="D199" s="1">
        <v>0</v>
      </c>
      <c r="E199" s="1">
        <v>36.35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f t="shared" si="5"/>
        <v>36.35</v>
      </c>
      <c r="L199" s="7">
        <v>0</v>
      </c>
      <c r="M199" s="7">
        <f t="shared" si="4"/>
        <v>36.35</v>
      </c>
      <c r="N199" s="7"/>
      <c r="O199" s="7"/>
      <c r="P199" s="8"/>
      <c r="R199" s="1"/>
    </row>
    <row r="200" spans="1:18" ht="12.75">
      <c r="A200">
        <v>4043</v>
      </c>
      <c r="B200" t="s">
        <v>187</v>
      </c>
      <c r="C200" s="1">
        <v>0</v>
      </c>
      <c r="D200" s="1">
        <v>0</v>
      </c>
      <c r="E200" s="1">
        <v>14.18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f t="shared" si="5"/>
        <v>14.18</v>
      </c>
      <c r="L200" s="7">
        <v>0</v>
      </c>
      <c r="M200" s="7">
        <f aca="true" t="shared" si="6" ref="M200:M263">K200+L200</f>
        <v>14.18</v>
      </c>
      <c r="N200" s="7"/>
      <c r="O200" s="7"/>
      <c r="P200" s="8"/>
      <c r="R200" s="1"/>
    </row>
    <row r="201" spans="1:18" ht="12.75">
      <c r="A201">
        <v>4068</v>
      </c>
      <c r="B201" t="s">
        <v>188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f aca="true" t="shared" si="7" ref="K201:K264">C201+D201+E201+F201+G201+H201+I201+J201</f>
        <v>0</v>
      </c>
      <c r="L201" s="7">
        <v>0</v>
      </c>
      <c r="M201" s="7">
        <f t="shared" si="6"/>
        <v>0</v>
      </c>
      <c r="N201" s="7"/>
      <c r="O201" s="7"/>
      <c r="P201" s="8"/>
      <c r="R201" s="1"/>
    </row>
    <row r="202" spans="1:18" ht="12.75">
      <c r="A202">
        <v>4086</v>
      </c>
      <c r="B202" t="s">
        <v>189</v>
      </c>
      <c r="C202" s="1">
        <v>0</v>
      </c>
      <c r="D202" s="1">
        <v>0</v>
      </c>
      <c r="E202" s="1">
        <v>3.84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f t="shared" si="7"/>
        <v>3.84</v>
      </c>
      <c r="L202" s="7">
        <v>0</v>
      </c>
      <c r="M202" s="7">
        <f t="shared" si="6"/>
        <v>3.84</v>
      </c>
      <c r="N202" s="7"/>
      <c r="O202" s="7"/>
      <c r="P202" s="8"/>
      <c r="R202" s="1"/>
    </row>
    <row r="203" spans="1:18" ht="12.75">
      <c r="A203">
        <v>4104</v>
      </c>
      <c r="B203" t="s">
        <v>190</v>
      </c>
      <c r="C203" s="1">
        <v>0</v>
      </c>
      <c r="D203" s="1">
        <v>8.79</v>
      </c>
      <c r="E203" s="1">
        <v>56.96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f t="shared" si="7"/>
        <v>65.75</v>
      </c>
      <c r="L203" s="7">
        <v>0</v>
      </c>
      <c r="M203" s="7">
        <f t="shared" si="6"/>
        <v>65.75</v>
      </c>
      <c r="N203" s="7"/>
      <c r="O203" s="7"/>
      <c r="P203" s="8"/>
      <c r="R203" s="1"/>
    </row>
    <row r="204" spans="1:18" ht="12.75">
      <c r="A204">
        <v>4122</v>
      </c>
      <c r="B204" t="s">
        <v>191</v>
      </c>
      <c r="C204" s="1">
        <v>0.18</v>
      </c>
      <c r="D204" s="1">
        <v>0</v>
      </c>
      <c r="E204" s="1">
        <v>0</v>
      </c>
      <c r="F204" s="1">
        <v>0</v>
      </c>
      <c r="G204" s="1">
        <v>0</v>
      </c>
      <c r="H204" s="1">
        <v>0.06</v>
      </c>
      <c r="I204" s="1">
        <v>0</v>
      </c>
      <c r="J204" s="1">
        <v>0</v>
      </c>
      <c r="K204" s="1">
        <f t="shared" si="7"/>
        <v>0.24</v>
      </c>
      <c r="L204" s="7">
        <v>0</v>
      </c>
      <c r="M204" s="7">
        <f t="shared" si="6"/>
        <v>0.24</v>
      </c>
      <c r="N204" s="7"/>
      <c r="O204" s="7"/>
      <c r="P204" s="8"/>
      <c r="R204" s="1"/>
    </row>
    <row r="205" spans="1:18" ht="12.75">
      <c r="A205">
        <v>4131</v>
      </c>
      <c r="B205" t="s">
        <v>192</v>
      </c>
      <c r="C205" s="1">
        <v>0</v>
      </c>
      <c r="D205" s="1">
        <v>2.27</v>
      </c>
      <c r="E205" s="1">
        <v>11.84</v>
      </c>
      <c r="F205" s="1">
        <v>0</v>
      </c>
      <c r="G205" s="1">
        <v>0</v>
      </c>
      <c r="H205" s="1">
        <v>0.03</v>
      </c>
      <c r="I205" s="1">
        <v>0</v>
      </c>
      <c r="J205" s="1">
        <v>0</v>
      </c>
      <c r="K205" s="1">
        <f t="shared" si="7"/>
        <v>14.139999999999999</v>
      </c>
      <c r="L205" s="7">
        <v>0</v>
      </c>
      <c r="M205" s="7">
        <f t="shared" si="6"/>
        <v>14.139999999999999</v>
      </c>
      <c r="N205" s="7"/>
      <c r="O205" s="7"/>
      <c r="P205" s="8"/>
      <c r="R205" s="1"/>
    </row>
    <row r="206" spans="1:18" ht="12.75">
      <c r="A206">
        <v>4149</v>
      </c>
      <c r="B206" t="s">
        <v>199</v>
      </c>
      <c r="C206" s="1">
        <v>0</v>
      </c>
      <c r="D206" s="1">
        <v>0</v>
      </c>
      <c r="E206" s="1">
        <v>11.46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f t="shared" si="7"/>
        <v>11.46</v>
      </c>
      <c r="L206" s="7">
        <v>0</v>
      </c>
      <c r="M206" s="7">
        <f t="shared" si="6"/>
        <v>11.46</v>
      </c>
      <c r="N206" s="7"/>
      <c r="O206" s="7"/>
      <c r="P206" s="8"/>
      <c r="R206" s="1"/>
    </row>
    <row r="207" spans="1:18" ht="12.75">
      <c r="A207">
        <v>4203</v>
      </c>
      <c r="B207" t="s">
        <v>193</v>
      </c>
      <c r="C207" s="1">
        <v>0</v>
      </c>
      <c r="D207" s="1">
        <v>0</v>
      </c>
      <c r="E207" s="1">
        <v>1.25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f t="shared" si="7"/>
        <v>1.25</v>
      </c>
      <c r="L207" s="7">
        <v>0</v>
      </c>
      <c r="M207" s="7">
        <f t="shared" si="6"/>
        <v>1.25</v>
      </c>
      <c r="N207" s="7"/>
      <c r="O207" s="7"/>
      <c r="P207" s="8"/>
      <c r="R207" s="1"/>
    </row>
    <row r="208" spans="1:18" ht="12.75">
      <c r="A208">
        <v>4212</v>
      </c>
      <c r="B208" t="s">
        <v>194</v>
      </c>
      <c r="C208" s="1">
        <v>0</v>
      </c>
      <c r="D208" s="1">
        <v>0</v>
      </c>
      <c r="E208" s="1">
        <v>0.51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f t="shared" si="7"/>
        <v>0.51</v>
      </c>
      <c r="L208" s="7">
        <v>0</v>
      </c>
      <c r="M208" s="7">
        <f t="shared" si="6"/>
        <v>0.51</v>
      </c>
      <c r="N208" s="7"/>
      <c r="O208" s="7"/>
      <c r="P208" s="8"/>
      <c r="R208" s="1"/>
    </row>
    <row r="209" spans="1:18" ht="12.75">
      <c r="A209">
        <v>4269</v>
      </c>
      <c r="B209" t="s">
        <v>197</v>
      </c>
      <c r="C209" s="1">
        <v>0</v>
      </c>
      <c r="D209" s="1">
        <v>0</v>
      </c>
      <c r="E209" s="1">
        <v>7.03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f t="shared" si="7"/>
        <v>7.03</v>
      </c>
      <c r="L209" s="7">
        <v>11.37</v>
      </c>
      <c r="M209" s="7">
        <f t="shared" si="6"/>
        <v>18.4</v>
      </c>
      <c r="N209" s="7"/>
      <c r="O209" s="7"/>
      <c r="P209" s="8"/>
      <c r="R209" s="1"/>
    </row>
    <row r="210" spans="1:18" ht="12.75">
      <c r="A210">
        <v>4271</v>
      </c>
      <c r="B210" t="s">
        <v>196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f t="shared" si="7"/>
        <v>0</v>
      </c>
      <c r="L210" s="7">
        <v>40</v>
      </c>
      <c r="M210" s="7">
        <f t="shared" si="6"/>
        <v>40</v>
      </c>
      <c r="N210" s="7"/>
      <c r="O210" s="7"/>
      <c r="P210" s="8"/>
      <c r="R210" s="1"/>
    </row>
    <row r="211" spans="1:18" ht="12.75">
      <c r="A211">
        <v>4356</v>
      </c>
      <c r="B211" t="s">
        <v>198</v>
      </c>
      <c r="C211" s="1">
        <v>0</v>
      </c>
      <c r="D211" s="1">
        <v>0</v>
      </c>
      <c r="E211" s="1">
        <v>8.49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f t="shared" si="7"/>
        <v>8.49</v>
      </c>
      <c r="L211" s="7">
        <v>40</v>
      </c>
      <c r="M211" s="7">
        <f t="shared" si="6"/>
        <v>48.49</v>
      </c>
      <c r="N211" s="7"/>
      <c r="O211" s="7"/>
      <c r="P211" s="8"/>
      <c r="R211" s="1"/>
    </row>
    <row r="212" spans="1:18" ht="12.75">
      <c r="A212">
        <v>4419</v>
      </c>
      <c r="B212" t="s">
        <v>195</v>
      </c>
      <c r="C212" s="1">
        <v>0</v>
      </c>
      <c r="D212" s="1">
        <v>0</v>
      </c>
      <c r="E212" s="1">
        <v>5.69</v>
      </c>
      <c r="F212" s="1">
        <v>0</v>
      </c>
      <c r="G212" s="1">
        <v>0</v>
      </c>
      <c r="H212" s="1">
        <v>0</v>
      </c>
      <c r="I212" s="1">
        <v>0.17</v>
      </c>
      <c r="J212" s="1">
        <v>0</v>
      </c>
      <c r="K212" s="1">
        <f t="shared" si="7"/>
        <v>5.86</v>
      </c>
      <c r="L212" s="7">
        <v>0</v>
      </c>
      <c r="M212" s="7">
        <f t="shared" si="6"/>
        <v>5.86</v>
      </c>
      <c r="N212" s="7"/>
      <c r="O212" s="7"/>
      <c r="P212" s="8"/>
      <c r="R212" s="1"/>
    </row>
    <row r="213" spans="1:18" ht="12.75">
      <c r="A213">
        <v>4437</v>
      </c>
      <c r="B213" t="s">
        <v>200</v>
      </c>
      <c r="C213" s="1">
        <v>0</v>
      </c>
      <c r="D213" s="1">
        <v>0</v>
      </c>
      <c r="E213" s="1">
        <v>49.75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f t="shared" si="7"/>
        <v>49.75</v>
      </c>
      <c r="L213" s="7">
        <v>0</v>
      </c>
      <c r="M213" s="7">
        <f t="shared" si="6"/>
        <v>49.75</v>
      </c>
      <c r="N213" s="7"/>
      <c r="O213" s="7"/>
      <c r="P213" s="8"/>
      <c r="R213" s="1"/>
    </row>
    <row r="214" spans="1:18" ht="12.75">
      <c r="A214">
        <v>4446</v>
      </c>
      <c r="B214" t="s">
        <v>201</v>
      </c>
      <c r="C214" s="1">
        <v>0</v>
      </c>
      <c r="D214" s="1">
        <v>0.72</v>
      </c>
      <c r="E214" s="1">
        <v>3.15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f t="shared" si="7"/>
        <v>3.87</v>
      </c>
      <c r="L214" s="7">
        <v>0</v>
      </c>
      <c r="M214" s="7">
        <f t="shared" si="6"/>
        <v>3.87</v>
      </c>
      <c r="N214" s="7"/>
      <c r="O214" s="7"/>
      <c r="P214" s="8"/>
      <c r="R214" s="1"/>
    </row>
    <row r="215" spans="1:18" ht="12.75">
      <c r="A215">
        <v>4491</v>
      </c>
      <c r="B215" t="s">
        <v>202</v>
      </c>
      <c r="C215" s="1">
        <v>0</v>
      </c>
      <c r="D215" s="1">
        <v>0</v>
      </c>
      <c r="E215" s="1">
        <v>4.5</v>
      </c>
      <c r="F215" s="1">
        <v>0</v>
      </c>
      <c r="G215" s="1">
        <v>0</v>
      </c>
      <c r="H215" s="1">
        <v>0</v>
      </c>
      <c r="I215" s="1">
        <v>0.01</v>
      </c>
      <c r="J215" s="1">
        <v>0</v>
      </c>
      <c r="K215" s="1">
        <f t="shared" si="7"/>
        <v>4.51</v>
      </c>
      <c r="L215" s="7">
        <v>10</v>
      </c>
      <c r="M215" s="7">
        <f t="shared" si="6"/>
        <v>14.51</v>
      </c>
      <c r="N215" s="7"/>
      <c r="O215" s="7"/>
      <c r="P215" s="8"/>
      <c r="R215" s="1"/>
    </row>
    <row r="216" spans="1:18" ht="12.75">
      <c r="A216">
        <v>4505</v>
      </c>
      <c r="B216" t="s">
        <v>203</v>
      </c>
      <c r="C216" s="1">
        <v>0.3</v>
      </c>
      <c r="D216" s="1">
        <v>2.16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f t="shared" si="7"/>
        <v>2.46</v>
      </c>
      <c r="L216" s="7">
        <v>8</v>
      </c>
      <c r="M216" s="7">
        <f t="shared" si="6"/>
        <v>10.46</v>
      </c>
      <c r="N216" s="7"/>
      <c r="O216" s="7"/>
      <c r="P216" s="8"/>
      <c r="R216" s="1"/>
    </row>
    <row r="217" spans="1:18" ht="12.75">
      <c r="A217">
        <v>4509</v>
      </c>
      <c r="B217" t="s">
        <v>204</v>
      </c>
      <c r="C217" s="1">
        <v>0</v>
      </c>
      <c r="D217" s="1">
        <v>0.87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f t="shared" si="7"/>
        <v>0.87</v>
      </c>
      <c r="L217" s="7">
        <v>0</v>
      </c>
      <c r="M217" s="7">
        <f t="shared" si="6"/>
        <v>0.87</v>
      </c>
      <c r="N217" s="7"/>
      <c r="O217" s="7"/>
      <c r="P217" s="8"/>
      <c r="R217" s="1"/>
    </row>
    <row r="218" spans="1:18" ht="12.75">
      <c r="A218">
        <v>4518</v>
      </c>
      <c r="B218" t="s">
        <v>205</v>
      </c>
      <c r="C218" s="1">
        <v>0</v>
      </c>
      <c r="D218" s="1">
        <v>1.74</v>
      </c>
      <c r="E218" s="1">
        <v>0.16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f t="shared" si="7"/>
        <v>1.9</v>
      </c>
      <c r="L218" s="7">
        <v>6</v>
      </c>
      <c r="M218" s="7">
        <f t="shared" si="6"/>
        <v>7.9</v>
      </c>
      <c r="N218" s="7"/>
      <c r="O218" s="7"/>
      <c r="P218" s="8"/>
      <c r="R218" s="1"/>
    </row>
    <row r="219" spans="1:18" ht="12.75">
      <c r="A219">
        <v>4527</v>
      </c>
      <c r="B219" t="s">
        <v>206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f t="shared" si="7"/>
        <v>0</v>
      </c>
      <c r="L219" s="7">
        <v>7.06</v>
      </c>
      <c r="M219" s="7">
        <f t="shared" si="6"/>
        <v>7.06</v>
      </c>
      <c r="N219" s="7"/>
      <c r="O219" s="7"/>
      <c r="P219" s="8"/>
      <c r="R219" s="1"/>
    </row>
    <row r="220" spans="1:18" ht="12.75">
      <c r="A220">
        <v>4536</v>
      </c>
      <c r="B220" t="s">
        <v>207</v>
      </c>
      <c r="C220" s="1">
        <v>0</v>
      </c>
      <c r="D220" s="1">
        <v>0</v>
      </c>
      <c r="E220" s="1">
        <v>6.5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f t="shared" si="7"/>
        <v>6.5</v>
      </c>
      <c r="L220" s="7">
        <v>0</v>
      </c>
      <c r="M220" s="7">
        <f t="shared" si="6"/>
        <v>6.5</v>
      </c>
      <c r="N220" s="7"/>
      <c r="O220" s="7"/>
      <c r="P220" s="8"/>
      <c r="R220" s="1"/>
    </row>
    <row r="221" spans="1:18" ht="12.75">
      <c r="A221">
        <v>4554</v>
      </c>
      <c r="B221" t="s">
        <v>208</v>
      </c>
      <c r="C221" s="1">
        <v>0</v>
      </c>
      <c r="D221" s="1">
        <v>0</v>
      </c>
      <c r="E221" s="1">
        <v>5.92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f t="shared" si="7"/>
        <v>5.92</v>
      </c>
      <c r="L221" s="7">
        <v>0</v>
      </c>
      <c r="M221" s="7">
        <f t="shared" si="6"/>
        <v>5.92</v>
      </c>
      <c r="N221" s="7"/>
      <c r="O221" s="7"/>
      <c r="P221" s="8"/>
      <c r="R221" s="1"/>
    </row>
    <row r="222" spans="1:18" ht="12.75">
      <c r="A222">
        <v>4572</v>
      </c>
      <c r="B222" t="s">
        <v>209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0.04</v>
      </c>
      <c r="J222" s="1">
        <v>0</v>
      </c>
      <c r="K222" s="1">
        <f t="shared" si="7"/>
        <v>0.04</v>
      </c>
      <c r="L222" s="7">
        <v>8</v>
      </c>
      <c r="M222" s="7">
        <f t="shared" si="6"/>
        <v>8.04</v>
      </c>
      <c r="N222" s="7"/>
      <c r="O222" s="7"/>
      <c r="P222" s="8"/>
      <c r="R222" s="1"/>
    </row>
    <row r="223" spans="1:18" ht="12.75">
      <c r="A223">
        <v>4581</v>
      </c>
      <c r="B223" t="s">
        <v>210</v>
      </c>
      <c r="C223" s="1">
        <v>0</v>
      </c>
      <c r="D223" s="1">
        <v>0</v>
      </c>
      <c r="E223" s="1">
        <v>23.01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f t="shared" si="7"/>
        <v>23.01</v>
      </c>
      <c r="L223" s="7">
        <v>0</v>
      </c>
      <c r="M223" s="7">
        <f t="shared" si="6"/>
        <v>23.01</v>
      </c>
      <c r="N223" s="7"/>
      <c r="O223" s="7"/>
      <c r="P223" s="8"/>
      <c r="R223" s="1"/>
    </row>
    <row r="224" spans="1:18" ht="12.75">
      <c r="A224">
        <v>4599</v>
      </c>
      <c r="B224" t="s">
        <v>211</v>
      </c>
      <c r="C224" s="1">
        <v>0</v>
      </c>
      <c r="D224" s="1">
        <v>0</v>
      </c>
      <c r="E224" s="1">
        <v>0.67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f t="shared" si="7"/>
        <v>0.67</v>
      </c>
      <c r="L224" s="7">
        <v>0</v>
      </c>
      <c r="M224" s="7">
        <f t="shared" si="6"/>
        <v>0.67</v>
      </c>
      <c r="N224" s="7"/>
      <c r="O224" s="7"/>
      <c r="P224" s="8"/>
      <c r="R224" s="1"/>
    </row>
    <row r="225" spans="1:18" ht="12.75">
      <c r="A225">
        <v>4617</v>
      </c>
      <c r="B225" t="s">
        <v>212</v>
      </c>
      <c r="C225" s="1">
        <v>0</v>
      </c>
      <c r="D225" s="1">
        <v>0</v>
      </c>
      <c r="E225" s="1">
        <v>17.73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f t="shared" si="7"/>
        <v>17.73</v>
      </c>
      <c r="L225" s="7">
        <v>0</v>
      </c>
      <c r="M225" s="7">
        <f t="shared" si="6"/>
        <v>17.73</v>
      </c>
      <c r="N225" s="7"/>
      <c r="O225" s="7"/>
      <c r="P225" s="8"/>
      <c r="R225" s="1"/>
    </row>
    <row r="226" spans="1:18" ht="12.75">
      <c r="A226">
        <v>4644</v>
      </c>
      <c r="B226" t="s">
        <v>215</v>
      </c>
      <c r="C226" s="1">
        <v>0</v>
      </c>
      <c r="D226" s="1">
        <v>0</v>
      </c>
      <c r="E226" s="1">
        <v>7.41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f t="shared" si="7"/>
        <v>7.41</v>
      </c>
      <c r="L226" s="7">
        <v>0</v>
      </c>
      <c r="M226" s="7">
        <f t="shared" si="6"/>
        <v>7.41</v>
      </c>
      <c r="N226" s="7"/>
      <c r="O226" s="7"/>
      <c r="P226" s="8"/>
      <c r="R226" s="1"/>
    </row>
    <row r="227" spans="1:18" ht="12.75">
      <c r="A227">
        <v>4662</v>
      </c>
      <c r="B227" t="s">
        <v>213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f t="shared" si="7"/>
        <v>0</v>
      </c>
      <c r="L227" s="7">
        <v>0</v>
      </c>
      <c r="M227" s="7">
        <f t="shared" si="6"/>
        <v>0</v>
      </c>
      <c r="N227" s="7"/>
      <c r="O227" s="7"/>
      <c r="P227" s="8"/>
      <c r="R227" s="1"/>
    </row>
    <row r="228" spans="1:18" ht="12.75">
      <c r="A228">
        <v>4689</v>
      </c>
      <c r="B228" t="s">
        <v>214</v>
      </c>
      <c r="C228" s="1">
        <v>0</v>
      </c>
      <c r="D228" s="1">
        <v>0</v>
      </c>
      <c r="E228" s="1">
        <v>2.76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f t="shared" si="7"/>
        <v>2.76</v>
      </c>
      <c r="L228" s="7">
        <v>0</v>
      </c>
      <c r="M228" s="7">
        <f t="shared" si="6"/>
        <v>2.76</v>
      </c>
      <c r="N228" s="7"/>
      <c r="O228" s="7"/>
      <c r="P228" s="8"/>
      <c r="R228" s="1"/>
    </row>
    <row r="229" spans="1:18" ht="12.75">
      <c r="A229">
        <v>4725</v>
      </c>
      <c r="B229" t="s">
        <v>216</v>
      </c>
      <c r="C229" s="1">
        <v>0</v>
      </c>
      <c r="D229" s="1">
        <v>0</v>
      </c>
      <c r="E229" s="1">
        <v>28.2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f t="shared" si="7"/>
        <v>28.2</v>
      </c>
      <c r="L229" s="7">
        <v>0</v>
      </c>
      <c r="M229" s="7">
        <f t="shared" si="6"/>
        <v>28.2</v>
      </c>
      <c r="N229" s="7"/>
      <c r="O229" s="7"/>
      <c r="P229" s="8"/>
      <c r="R229" s="1"/>
    </row>
    <row r="230" spans="1:18" ht="12.75">
      <c r="A230">
        <v>4751</v>
      </c>
      <c r="B230" t="s">
        <v>217</v>
      </c>
      <c r="C230" s="1">
        <v>0</v>
      </c>
      <c r="D230" s="1">
        <v>3.55</v>
      </c>
      <c r="E230" s="1">
        <v>0</v>
      </c>
      <c r="F230" s="1">
        <v>6.03</v>
      </c>
      <c r="G230" s="1">
        <v>0</v>
      </c>
      <c r="H230" s="1">
        <v>0</v>
      </c>
      <c r="I230" s="1">
        <v>0</v>
      </c>
      <c r="J230" s="1">
        <v>0</v>
      </c>
      <c r="K230" s="1">
        <f t="shared" si="7"/>
        <v>9.58</v>
      </c>
      <c r="L230" s="7">
        <v>0</v>
      </c>
      <c r="M230" s="7">
        <f t="shared" si="6"/>
        <v>9.58</v>
      </c>
      <c r="N230" s="7"/>
      <c r="O230" s="7"/>
      <c r="P230" s="8"/>
      <c r="R230" s="1"/>
    </row>
    <row r="231" spans="1:18" ht="12.75">
      <c r="A231">
        <v>4761</v>
      </c>
      <c r="B231" t="s">
        <v>219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f t="shared" si="7"/>
        <v>0</v>
      </c>
      <c r="L231" s="7">
        <v>8</v>
      </c>
      <c r="M231" s="7">
        <f t="shared" si="6"/>
        <v>8</v>
      </c>
      <c r="N231" s="7"/>
      <c r="O231" s="7"/>
      <c r="P231" s="8"/>
      <c r="R231" s="1"/>
    </row>
    <row r="232" spans="1:18" ht="12.75">
      <c r="A232">
        <v>4772</v>
      </c>
      <c r="B232" t="s">
        <v>221</v>
      </c>
      <c r="C232" s="1">
        <v>0</v>
      </c>
      <c r="D232" s="1">
        <v>0</v>
      </c>
      <c r="E232" s="1">
        <v>7.66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f t="shared" si="7"/>
        <v>7.66</v>
      </c>
      <c r="L232" s="7">
        <v>10.08</v>
      </c>
      <c r="M232" s="7">
        <f t="shared" si="6"/>
        <v>17.740000000000002</v>
      </c>
      <c r="N232" s="7"/>
      <c r="O232" s="7"/>
      <c r="P232" s="8"/>
      <c r="R232" s="1"/>
    </row>
    <row r="233" spans="1:18" ht="12.75">
      <c r="A233">
        <v>4773</v>
      </c>
      <c r="B233" t="s">
        <v>231</v>
      </c>
      <c r="C233" s="1">
        <v>0</v>
      </c>
      <c r="D233" s="1">
        <v>0</v>
      </c>
      <c r="E233" s="1">
        <v>5.32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f t="shared" si="7"/>
        <v>5.32</v>
      </c>
      <c r="L233" s="7">
        <v>8.72</v>
      </c>
      <c r="M233" s="7">
        <f t="shared" si="6"/>
        <v>14.040000000000001</v>
      </c>
      <c r="N233" s="7"/>
      <c r="O233" s="7"/>
      <c r="P233" s="8"/>
      <c r="R233" s="1"/>
    </row>
    <row r="234" spans="1:18" ht="12.75">
      <c r="A234">
        <v>4774</v>
      </c>
      <c r="B234" t="s">
        <v>222</v>
      </c>
      <c r="C234" s="1">
        <v>0</v>
      </c>
      <c r="D234" s="1">
        <v>0</v>
      </c>
      <c r="E234" s="1">
        <v>0.35</v>
      </c>
      <c r="F234" s="1">
        <v>0</v>
      </c>
      <c r="G234" s="1">
        <v>0</v>
      </c>
      <c r="H234" s="1">
        <v>0.06</v>
      </c>
      <c r="I234" s="1">
        <v>0.03</v>
      </c>
      <c r="J234" s="1">
        <v>0</v>
      </c>
      <c r="K234" s="1">
        <f t="shared" si="7"/>
        <v>0.43999999999999995</v>
      </c>
      <c r="L234" s="7">
        <v>17.56</v>
      </c>
      <c r="M234" s="7">
        <f t="shared" si="6"/>
        <v>18</v>
      </c>
      <c r="N234" s="7"/>
      <c r="O234" s="7"/>
      <c r="P234" s="8"/>
      <c r="R234" s="1"/>
    </row>
    <row r="235" spans="1:18" ht="12.75">
      <c r="A235">
        <v>4775</v>
      </c>
      <c r="B235" t="s">
        <v>232</v>
      </c>
      <c r="C235" s="1">
        <v>0.12</v>
      </c>
      <c r="D235" s="1">
        <v>0</v>
      </c>
      <c r="E235" s="1">
        <v>3.32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f t="shared" si="7"/>
        <v>3.44</v>
      </c>
      <c r="L235" s="7">
        <v>10</v>
      </c>
      <c r="M235" s="7">
        <f t="shared" si="6"/>
        <v>13.44</v>
      </c>
      <c r="N235" s="7"/>
      <c r="O235" s="7"/>
      <c r="P235" s="8"/>
      <c r="R235" s="1"/>
    </row>
    <row r="236" spans="1:18" ht="12.75">
      <c r="A236">
        <v>4776</v>
      </c>
      <c r="B236" t="s">
        <v>226</v>
      </c>
      <c r="C236" s="1">
        <v>0</v>
      </c>
      <c r="D236" s="1">
        <v>0</v>
      </c>
      <c r="E236" s="1">
        <v>1.92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f t="shared" si="7"/>
        <v>1.92</v>
      </c>
      <c r="L236" s="7">
        <v>0</v>
      </c>
      <c r="M236" s="7">
        <f t="shared" si="6"/>
        <v>1.92</v>
      </c>
      <c r="N236" s="7"/>
      <c r="O236" s="7"/>
      <c r="P236" s="8"/>
      <c r="R236" s="1"/>
    </row>
    <row r="237" spans="1:18" ht="12.75">
      <c r="A237">
        <v>4777</v>
      </c>
      <c r="B237" t="s">
        <v>225</v>
      </c>
      <c r="C237" s="1">
        <v>0</v>
      </c>
      <c r="D237" s="1">
        <v>0</v>
      </c>
      <c r="E237" s="1">
        <v>1.11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f t="shared" si="7"/>
        <v>1.11</v>
      </c>
      <c r="L237" s="7">
        <v>15.38</v>
      </c>
      <c r="M237" s="7">
        <f t="shared" si="6"/>
        <v>16.490000000000002</v>
      </c>
      <c r="N237" s="7"/>
      <c r="O237" s="7"/>
      <c r="P237" s="8"/>
      <c r="R237" s="1"/>
    </row>
    <row r="238" spans="1:18" ht="12.75">
      <c r="A238">
        <v>4778</v>
      </c>
      <c r="B238" t="s">
        <v>224</v>
      </c>
      <c r="C238" s="1">
        <v>0</v>
      </c>
      <c r="D238" s="1">
        <v>0</v>
      </c>
      <c r="E238" s="1">
        <v>0.32</v>
      </c>
      <c r="F238" s="1">
        <v>4.1</v>
      </c>
      <c r="G238" s="1">
        <v>0</v>
      </c>
      <c r="H238" s="1">
        <v>0</v>
      </c>
      <c r="I238" s="1">
        <v>0</v>
      </c>
      <c r="J238" s="1">
        <v>0</v>
      </c>
      <c r="K238" s="1">
        <f t="shared" si="7"/>
        <v>4.42</v>
      </c>
      <c r="L238" s="7">
        <v>10</v>
      </c>
      <c r="M238" s="7">
        <f t="shared" si="6"/>
        <v>14.42</v>
      </c>
      <c r="N238" s="7"/>
      <c r="O238" s="7"/>
      <c r="P238" s="8"/>
      <c r="R238" s="1"/>
    </row>
    <row r="239" spans="1:18" ht="12.75">
      <c r="A239">
        <v>4779</v>
      </c>
      <c r="B239" t="s">
        <v>227</v>
      </c>
      <c r="C239" s="1">
        <v>0.78</v>
      </c>
      <c r="D239" s="1">
        <v>0</v>
      </c>
      <c r="E239" s="1">
        <v>3.77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f t="shared" si="7"/>
        <v>4.55</v>
      </c>
      <c r="L239" s="7">
        <v>0</v>
      </c>
      <c r="M239" s="7">
        <f t="shared" si="6"/>
        <v>4.55</v>
      </c>
      <c r="N239" s="7"/>
      <c r="O239" s="7"/>
      <c r="P239" s="8"/>
      <c r="R239" s="1"/>
    </row>
    <row r="240" spans="1:18" ht="12.75">
      <c r="A240">
        <v>4784</v>
      </c>
      <c r="B240" t="s">
        <v>228</v>
      </c>
      <c r="C240" s="1">
        <v>0.12</v>
      </c>
      <c r="D240" s="1">
        <v>0</v>
      </c>
      <c r="E240" s="1">
        <v>23.47</v>
      </c>
      <c r="F240" s="1">
        <v>0</v>
      </c>
      <c r="G240" s="1">
        <v>0</v>
      </c>
      <c r="H240" s="1">
        <v>0</v>
      </c>
      <c r="I240" s="1">
        <v>0.03</v>
      </c>
      <c r="J240" s="1">
        <v>0</v>
      </c>
      <c r="K240" s="1">
        <f t="shared" si="7"/>
        <v>23.62</v>
      </c>
      <c r="L240" s="7">
        <v>0</v>
      </c>
      <c r="M240" s="7">
        <f t="shared" si="6"/>
        <v>23.62</v>
      </c>
      <c r="N240" s="7"/>
      <c r="O240" s="7"/>
      <c r="P240" s="8"/>
      <c r="R240" s="1"/>
    </row>
    <row r="241" spans="1:18" ht="12.75">
      <c r="A241">
        <v>4785</v>
      </c>
      <c r="B241" t="s">
        <v>229</v>
      </c>
      <c r="C241" s="1">
        <v>0</v>
      </c>
      <c r="D241" s="1">
        <v>0</v>
      </c>
      <c r="E241" s="1">
        <v>2.35</v>
      </c>
      <c r="F241" s="1">
        <v>0</v>
      </c>
      <c r="G241" s="1">
        <v>0</v>
      </c>
      <c r="H241" s="1">
        <v>0</v>
      </c>
      <c r="I241" s="1">
        <v>0.06</v>
      </c>
      <c r="J241" s="1">
        <v>0</v>
      </c>
      <c r="K241" s="1">
        <f t="shared" si="7"/>
        <v>2.41</v>
      </c>
      <c r="L241" s="7">
        <v>0</v>
      </c>
      <c r="M241" s="7">
        <f t="shared" si="6"/>
        <v>2.41</v>
      </c>
      <c r="N241" s="7"/>
      <c r="O241" s="7"/>
      <c r="P241" s="8"/>
      <c r="R241" s="1"/>
    </row>
    <row r="242" spans="1:18" ht="12.75">
      <c r="A242">
        <v>4787</v>
      </c>
      <c r="B242" t="s">
        <v>230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f t="shared" si="7"/>
        <v>0</v>
      </c>
      <c r="L242" s="7">
        <v>0</v>
      </c>
      <c r="M242" s="7">
        <f t="shared" si="6"/>
        <v>0</v>
      </c>
      <c r="N242" s="7"/>
      <c r="O242" s="7"/>
      <c r="P242" s="8"/>
      <c r="R242" s="1"/>
    </row>
    <row r="243" spans="1:18" ht="12.75">
      <c r="A243">
        <v>4788</v>
      </c>
      <c r="B243" t="s">
        <v>233</v>
      </c>
      <c r="C243" s="1">
        <v>0</v>
      </c>
      <c r="D243" s="1">
        <v>0</v>
      </c>
      <c r="E243" s="1">
        <v>1.93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f t="shared" si="7"/>
        <v>1.93</v>
      </c>
      <c r="L243" s="7">
        <v>0</v>
      </c>
      <c r="M243" s="7">
        <f t="shared" si="6"/>
        <v>1.93</v>
      </c>
      <c r="N243" s="7"/>
      <c r="O243" s="7"/>
      <c r="P243" s="8"/>
      <c r="R243" s="1"/>
    </row>
    <row r="244" spans="1:18" ht="12.75">
      <c r="A244">
        <v>4797</v>
      </c>
      <c r="B244" t="s">
        <v>234</v>
      </c>
      <c r="C244" s="1">
        <v>0.18</v>
      </c>
      <c r="D244" s="1">
        <v>0</v>
      </c>
      <c r="E244" s="1">
        <v>6.46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f t="shared" si="7"/>
        <v>6.64</v>
      </c>
      <c r="L244" s="7">
        <v>0</v>
      </c>
      <c r="M244" s="7">
        <f t="shared" si="6"/>
        <v>6.64</v>
      </c>
      <c r="N244" s="7"/>
      <c r="O244" s="7"/>
      <c r="P244" s="8"/>
      <c r="R244" s="1"/>
    </row>
    <row r="245" spans="1:18" ht="12.75">
      <c r="A245">
        <v>4860</v>
      </c>
      <c r="B245" t="s">
        <v>235</v>
      </c>
      <c r="C245" s="1">
        <v>0</v>
      </c>
      <c r="D245" s="1">
        <v>1.9</v>
      </c>
      <c r="E245" s="1">
        <v>3.92</v>
      </c>
      <c r="F245" s="1">
        <v>9.5</v>
      </c>
      <c r="G245" s="1">
        <v>0</v>
      </c>
      <c r="H245" s="1">
        <v>0</v>
      </c>
      <c r="I245" s="1">
        <v>0</v>
      </c>
      <c r="J245" s="1">
        <v>0</v>
      </c>
      <c r="K245" s="1">
        <f t="shared" si="7"/>
        <v>15.32</v>
      </c>
      <c r="L245" s="7">
        <v>17.23</v>
      </c>
      <c r="M245" s="7">
        <f t="shared" si="6"/>
        <v>32.55</v>
      </c>
      <c r="N245" s="7"/>
      <c r="O245" s="7"/>
      <c r="P245" s="8"/>
      <c r="R245" s="1"/>
    </row>
    <row r="246" spans="1:18" ht="12.75">
      <c r="A246">
        <v>4869</v>
      </c>
      <c r="B246" t="s">
        <v>236</v>
      </c>
      <c r="C246" s="1">
        <v>0</v>
      </c>
      <c r="D246" s="1">
        <v>0</v>
      </c>
      <c r="E246" s="1">
        <v>9.65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f t="shared" si="7"/>
        <v>9.65</v>
      </c>
      <c r="L246" s="7">
        <v>20.43</v>
      </c>
      <c r="M246" s="7">
        <f t="shared" si="6"/>
        <v>30.08</v>
      </c>
      <c r="N246" s="7"/>
      <c r="O246" s="7"/>
      <c r="P246" s="8"/>
      <c r="R246" s="1"/>
    </row>
    <row r="247" spans="1:18" ht="12.75">
      <c r="A247">
        <v>4878</v>
      </c>
      <c r="B247" t="s">
        <v>237</v>
      </c>
      <c r="C247" s="1">
        <v>0</v>
      </c>
      <c r="D247" s="1">
        <v>0</v>
      </c>
      <c r="E247" s="1">
        <v>7.83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f t="shared" si="7"/>
        <v>7.83</v>
      </c>
      <c r="L247" s="7">
        <v>0</v>
      </c>
      <c r="M247" s="7">
        <f t="shared" si="6"/>
        <v>7.83</v>
      </c>
      <c r="N247" s="7"/>
      <c r="O247" s="7"/>
      <c r="P247" s="8"/>
      <c r="R247" s="1"/>
    </row>
    <row r="248" spans="1:18" ht="12.75">
      <c r="A248">
        <v>4890</v>
      </c>
      <c r="B248" t="s">
        <v>238</v>
      </c>
      <c r="C248" s="1">
        <v>0</v>
      </c>
      <c r="D248" s="1">
        <v>0</v>
      </c>
      <c r="E248" s="1">
        <v>8.06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f t="shared" si="7"/>
        <v>8.06</v>
      </c>
      <c r="L248" s="7">
        <v>0</v>
      </c>
      <c r="M248" s="7">
        <f t="shared" si="6"/>
        <v>8.06</v>
      </c>
      <c r="N248" s="7"/>
      <c r="O248" s="7"/>
      <c r="P248" s="8"/>
      <c r="R248" s="1"/>
    </row>
    <row r="249" spans="1:18" ht="12.75">
      <c r="A249">
        <v>4905</v>
      </c>
      <c r="B249" t="s">
        <v>239</v>
      </c>
      <c r="C249" s="1">
        <v>0</v>
      </c>
      <c r="D249" s="1">
        <v>0</v>
      </c>
      <c r="E249" s="1">
        <v>1.28</v>
      </c>
      <c r="F249" s="1">
        <v>0</v>
      </c>
      <c r="G249" s="1">
        <v>0</v>
      </c>
      <c r="H249" s="1">
        <v>0.04</v>
      </c>
      <c r="I249" s="1">
        <v>0</v>
      </c>
      <c r="J249" s="1">
        <v>0</v>
      </c>
      <c r="K249" s="1">
        <f t="shared" si="7"/>
        <v>1.32</v>
      </c>
      <c r="L249" s="7">
        <v>10</v>
      </c>
      <c r="M249" s="7">
        <f t="shared" si="6"/>
        <v>11.32</v>
      </c>
      <c r="N249" s="7"/>
      <c r="O249" s="7"/>
      <c r="P249" s="8"/>
      <c r="R249" s="1"/>
    </row>
    <row r="250" spans="1:18" ht="12.75">
      <c r="A250">
        <v>4978</v>
      </c>
      <c r="B250" t="s">
        <v>240</v>
      </c>
      <c r="C250" s="1">
        <v>2.55</v>
      </c>
      <c r="D250" s="1">
        <v>0</v>
      </c>
      <c r="E250" s="1">
        <v>0.36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f t="shared" si="7"/>
        <v>2.9099999999999997</v>
      </c>
      <c r="L250" s="7">
        <v>8.14</v>
      </c>
      <c r="M250" s="7">
        <f t="shared" si="6"/>
        <v>11.05</v>
      </c>
      <c r="N250" s="7"/>
      <c r="O250" s="7"/>
      <c r="P250" s="8"/>
      <c r="R250" s="1"/>
    </row>
    <row r="251" spans="1:18" ht="12.75">
      <c r="A251">
        <v>4995</v>
      </c>
      <c r="B251" t="s">
        <v>241</v>
      </c>
      <c r="C251" s="1">
        <v>0</v>
      </c>
      <c r="D251" s="1">
        <v>0</v>
      </c>
      <c r="E251" s="1">
        <v>6.97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f t="shared" si="7"/>
        <v>6.97</v>
      </c>
      <c r="L251" s="7">
        <v>0</v>
      </c>
      <c r="M251" s="7">
        <f t="shared" si="6"/>
        <v>6.97</v>
      </c>
      <c r="N251" s="7"/>
      <c r="O251" s="7"/>
      <c r="P251" s="8"/>
      <c r="R251" s="1"/>
    </row>
    <row r="252" spans="1:18" ht="12.75">
      <c r="A252">
        <v>5013</v>
      </c>
      <c r="B252" t="s">
        <v>242</v>
      </c>
      <c r="C252" s="1">
        <v>0</v>
      </c>
      <c r="D252" s="1">
        <v>0</v>
      </c>
      <c r="E252" s="1">
        <v>33.11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f t="shared" si="7"/>
        <v>33.11</v>
      </c>
      <c r="L252" s="7">
        <v>0</v>
      </c>
      <c r="M252" s="7">
        <f t="shared" si="6"/>
        <v>33.11</v>
      </c>
      <c r="N252" s="7"/>
      <c r="O252" s="7"/>
      <c r="P252" s="8"/>
      <c r="R252" s="1"/>
    </row>
    <row r="253" spans="1:18" ht="12.75">
      <c r="A253">
        <v>5049</v>
      </c>
      <c r="B253" t="s">
        <v>243</v>
      </c>
      <c r="C253" s="1">
        <v>0</v>
      </c>
      <c r="D253" s="1">
        <v>0</v>
      </c>
      <c r="E253" s="1">
        <v>30.95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f t="shared" si="7"/>
        <v>30.95</v>
      </c>
      <c r="L253" s="7">
        <v>0</v>
      </c>
      <c r="M253" s="7">
        <f t="shared" si="6"/>
        <v>30.95</v>
      </c>
      <c r="N253" s="7"/>
      <c r="O253" s="7"/>
      <c r="P253" s="8"/>
      <c r="R253" s="1"/>
    </row>
    <row r="254" spans="1:18" ht="12.75">
      <c r="A254">
        <v>5121</v>
      </c>
      <c r="B254" t="s">
        <v>244</v>
      </c>
      <c r="C254" s="1">
        <v>0.39</v>
      </c>
      <c r="D254" s="1">
        <v>0</v>
      </c>
      <c r="E254" s="1">
        <v>6.25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f t="shared" si="7"/>
        <v>6.64</v>
      </c>
      <c r="L254" s="7">
        <v>0</v>
      </c>
      <c r="M254" s="7">
        <f t="shared" si="6"/>
        <v>6.64</v>
      </c>
      <c r="N254" s="7"/>
      <c r="O254" s="7"/>
      <c r="P254" s="8"/>
      <c r="R254" s="1"/>
    </row>
    <row r="255" spans="1:18" ht="12.75">
      <c r="A255">
        <v>5139</v>
      </c>
      <c r="B255" t="s">
        <v>245</v>
      </c>
      <c r="C255" s="1">
        <v>8.32</v>
      </c>
      <c r="D255" s="1">
        <v>6.71</v>
      </c>
      <c r="E255" s="1">
        <v>2.46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f t="shared" si="7"/>
        <v>17.490000000000002</v>
      </c>
      <c r="L255" s="7">
        <v>8</v>
      </c>
      <c r="M255" s="7">
        <f t="shared" si="6"/>
        <v>25.490000000000002</v>
      </c>
      <c r="N255" s="7"/>
      <c r="O255" s="7"/>
      <c r="P255" s="8"/>
      <c r="R255" s="1"/>
    </row>
    <row r="256" spans="1:18" ht="12.75">
      <c r="A256">
        <v>5160</v>
      </c>
      <c r="B256" t="s">
        <v>246</v>
      </c>
      <c r="C256" s="1">
        <v>0</v>
      </c>
      <c r="D256" s="1">
        <v>0</v>
      </c>
      <c r="E256" s="1">
        <v>1.61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f t="shared" si="7"/>
        <v>1.61</v>
      </c>
      <c r="L256" s="7">
        <v>0</v>
      </c>
      <c r="M256" s="7">
        <f t="shared" si="6"/>
        <v>1.61</v>
      </c>
      <c r="N256" s="7"/>
      <c r="O256" s="7"/>
      <c r="P256" s="8"/>
      <c r="R256" s="1"/>
    </row>
    <row r="257" spans="1:18" ht="12.75">
      <c r="A257">
        <v>5163</v>
      </c>
      <c r="B257" t="s">
        <v>247</v>
      </c>
      <c r="C257" s="1">
        <v>0</v>
      </c>
      <c r="D257" s="1">
        <v>0</v>
      </c>
      <c r="E257" s="1">
        <v>3.76</v>
      </c>
      <c r="F257" s="1">
        <v>0</v>
      </c>
      <c r="G257" s="1">
        <v>0</v>
      </c>
      <c r="H257" s="1">
        <v>0</v>
      </c>
      <c r="I257" s="1">
        <v>0.04</v>
      </c>
      <c r="J257" s="1">
        <v>0</v>
      </c>
      <c r="K257" s="1">
        <f t="shared" si="7"/>
        <v>3.8</v>
      </c>
      <c r="L257" s="7">
        <v>40</v>
      </c>
      <c r="M257" s="7">
        <f t="shared" si="6"/>
        <v>43.8</v>
      </c>
      <c r="N257" s="7"/>
      <c r="O257" s="7"/>
      <c r="P257" s="8"/>
      <c r="R257" s="1"/>
    </row>
    <row r="258" spans="1:18" ht="12.75">
      <c r="A258">
        <v>5166</v>
      </c>
      <c r="B258" t="s">
        <v>248</v>
      </c>
      <c r="C258" s="1">
        <v>0</v>
      </c>
      <c r="D258" s="1">
        <v>0</v>
      </c>
      <c r="E258" s="1">
        <v>23.75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f t="shared" si="7"/>
        <v>23.75</v>
      </c>
      <c r="L258" s="7">
        <v>0</v>
      </c>
      <c r="M258" s="7">
        <f t="shared" si="6"/>
        <v>23.75</v>
      </c>
      <c r="N258" s="7"/>
      <c r="O258" s="7"/>
      <c r="P258" s="8"/>
      <c r="R258" s="1"/>
    </row>
    <row r="259" spans="1:18" ht="12.75">
      <c r="A259">
        <v>5184</v>
      </c>
      <c r="B259" t="s">
        <v>249</v>
      </c>
      <c r="C259" s="1">
        <v>0</v>
      </c>
      <c r="D259" s="1">
        <v>0</v>
      </c>
      <c r="E259" s="1">
        <v>5.46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f t="shared" si="7"/>
        <v>5.46</v>
      </c>
      <c r="L259" s="7">
        <v>0</v>
      </c>
      <c r="M259" s="7">
        <f t="shared" si="6"/>
        <v>5.46</v>
      </c>
      <c r="N259" s="7"/>
      <c r="O259" s="7"/>
      <c r="P259" s="8"/>
      <c r="R259" s="1"/>
    </row>
    <row r="260" spans="1:18" ht="12.75">
      <c r="A260">
        <v>5250</v>
      </c>
      <c r="B260" t="s">
        <v>250</v>
      </c>
      <c r="C260" s="1">
        <v>0</v>
      </c>
      <c r="D260" s="1">
        <v>0</v>
      </c>
      <c r="E260" s="1">
        <v>5.62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f t="shared" si="7"/>
        <v>5.62</v>
      </c>
      <c r="L260" s="7">
        <v>0</v>
      </c>
      <c r="M260" s="7">
        <f t="shared" si="6"/>
        <v>5.62</v>
      </c>
      <c r="N260" s="7"/>
      <c r="O260" s="7"/>
      <c r="P260" s="8"/>
      <c r="R260" s="1"/>
    </row>
    <row r="261" spans="1:18" ht="12.75">
      <c r="A261">
        <v>5256</v>
      </c>
      <c r="B261" t="s">
        <v>251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f t="shared" si="7"/>
        <v>0</v>
      </c>
      <c r="L261" s="7">
        <v>0</v>
      </c>
      <c r="M261" s="7">
        <f t="shared" si="6"/>
        <v>0</v>
      </c>
      <c r="N261" s="7"/>
      <c r="O261" s="7"/>
      <c r="P261" s="8"/>
      <c r="R261" s="1"/>
    </row>
    <row r="262" spans="1:18" ht="12.75">
      <c r="A262">
        <v>5283</v>
      </c>
      <c r="B262" t="s">
        <v>252</v>
      </c>
      <c r="C262" s="1">
        <v>0</v>
      </c>
      <c r="D262" s="1">
        <v>0</v>
      </c>
      <c r="E262" s="1">
        <v>16.59</v>
      </c>
      <c r="F262" s="1">
        <v>7.8</v>
      </c>
      <c r="G262" s="1">
        <v>0</v>
      </c>
      <c r="H262" s="1">
        <v>0</v>
      </c>
      <c r="I262" s="1">
        <v>0</v>
      </c>
      <c r="J262" s="1">
        <v>0</v>
      </c>
      <c r="K262" s="1">
        <f t="shared" si="7"/>
        <v>24.39</v>
      </c>
      <c r="L262" s="7">
        <v>19.8</v>
      </c>
      <c r="M262" s="7">
        <f t="shared" si="6"/>
        <v>44.19</v>
      </c>
      <c r="N262" s="7"/>
      <c r="O262" s="7"/>
      <c r="P262" s="8"/>
      <c r="R262" s="1"/>
    </row>
    <row r="263" spans="1:18" ht="12.75">
      <c r="A263">
        <v>5301</v>
      </c>
      <c r="B263" t="s">
        <v>253</v>
      </c>
      <c r="C263" s="1">
        <v>0</v>
      </c>
      <c r="D263" s="1">
        <v>0</v>
      </c>
      <c r="E263" s="1">
        <v>0</v>
      </c>
      <c r="F263" s="1">
        <v>4.7</v>
      </c>
      <c r="G263" s="1">
        <v>0</v>
      </c>
      <c r="H263" s="1">
        <v>0</v>
      </c>
      <c r="I263" s="1">
        <v>0</v>
      </c>
      <c r="J263" s="1">
        <v>0</v>
      </c>
      <c r="K263" s="1">
        <f t="shared" si="7"/>
        <v>4.7</v>
      </c>
      <c r="L263" s="7">
        <v>10</v>
      </c>
      <c r="M263" s="7">
        <f t="shared" si="6"/>
        <v>14.7</v>
      </c>
      <c r="N263" s="7"/>
      <c r="O263" s="7"/>
      <c r="P263" s="8"/>
      <c r="R263" s="1"/>
    </row>
    <row r="264" spans="1:18" ht="12.75">
      <c r="A264">
        <v>5310</v>
      </c>
      <c r="B264" t="s">
        <v>254</v>
      </c>
      <c r="C264" s="1">
        <v>0</v>
      </c>
      <c r="D264" s="1">
        <v>0</v>
      </c>
      <c r="E264" s="1">
        <v>1.57</v>
      </c>
      <c r="F264" s="1">
        <v>0</v>
      </c>
      <c r="G264" s="1">
        <v>0</v>
      </c>
      <c r="H264" s="1">
        <v>0</v>
      </c>
      <c r="I264" s="1">
        <v>0.04</v>
      </c>
      <c r="J264" s="1">
        <v>0</v>
      </c>
      <c r="K264" s="1">
        <f t="shared" si="7"/>
        <v>1.61</v>
      </c>
      <c r="L264" s="7">
        <v>0</v>
      </c>
      <c r="M264" s="7">
        <f aca="true" t="shared" si="8" ref="M264:M327">K264+L264</f>
        <v>1.61</v>
      </c>
      <c r="N264" s="7"/>
      <c r="O264" s="7"/>
      <c r="P264" s="8"/>
      <c r="R264" s="1"/>
    </row>
    <row r="265" spans="1:18" ht="12.75">
      <c r="A265">
        <v>5325</v>
      </c>
      <c r="B265" t="s">
        <v>255</v>
      </c>
      <c r="C265" s="1">
        <v>0</v>
      </c>
      <c r="D265" s="1">
        <v>6.14</v>
      </c>
      <c r="E265" s="1">
        <v>9.75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f aca="true" t="shared" si="9" ref="K265:K328">C265+D265+E265+F265+G265+H265+I265+J265</f>
        <v>15.89</v>
      </c>
      <c r="L265" s="7">
        <v>0</v>
      </c>
      <c r="M265" s="7">
        <f t="shared" si="8"/>
        <v>15.89</v>
      </c>
      <c r="N265" s="7"/>
      <c r="O265" s="7"/>
      <c r="P265" s="8"/>
      <c r="R265" s="1"/>
    </row>
    <row r="266" spans="1:18" ht="12.75">
      <c r="A266">
        <v>5328</v>
      </c>
      <c r="B266" t="s">
        <v>256</v>
      </c>
      <c r="C266" s="1">
        <v>0</v>
      </c>
      <c r="D266" s="1">
        <v>3.05</v>
      </c>
      <c r="E266" s="1">
        <v>0</v>
      </c>
      <c r="F266" s="1">
        <v>1.8</v>
      </c>
      <c r="G266" s="1">
        <v>0</v>
      </c>
      <c r="H266" s="1">
        <v>0</v>
      </c>
      <c r="I266" s="1">
        <v>0</v>
      </c>
      <c r="J266" s="1">
        <v>0</v>
      </c>
      <c r="K266" s="1">
        <f t="shared" si="9"/>
        <v>4.85</v>
      </c>
      <c r="L266" s="7">
        <v>6</v>
      </c>
      <c r="M266" s="7">
        <f t="shared" si="8"/>
        <v>10.85</v>
      </c>
      <c r="N266" s="7"/>
      <c r="O266" s="7"/>
      <c r="P266" s="8"/>
      <c r="R266" s="1"/>
    </row>
    <row r="267" spans="1:18" ht="12.75">
      <c r="A267">
        <v>5337</v>
      </c>
      <c r="B267" t="s">
        <v>257</v>
      </c>
      <c r="C267" s="1">
        <v>7.95</v>
      </c>
      <c r="D267" s="1">
        <v>0</v>
      </c>
      <c r="E267" s="1">
        <v>0.04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f t="shared" si="9"/>
        <v>7.99</v>
      </c>
      <c r="L267" s="7">
        <v>0</v>
      </c>
      <c r="M267" s="7">
        <f t="shared" si="8"/>
        <v>7.99</v>
      </c>
      <c r="N267" s="7"/>
      <c r="O267" s="7"/>
      <c r="P267" s="8"/>
      <c r="R267" s="1"/>
    </row>
    <row r="268" spans="1:18" ht="12.75">
      <c r="A268">
        <v>5463</v>
      </c>
      <c r="B268" t="s">
        <v>258</v>
      </c>
      <c r="C268" s="1">
        <v>0</v>
      </c>
      <c r="D268" s="1">
        <v>0</v>
      </c>
      <c r="E268" s="1">
        <v>6.17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f t="shared" si="9"/>
        <v>6.17</v>
      </c>
      <c r="L268" s="7">
        <v>40</v>
      </c>
      <c r="M268" s="7">
        <f t="shared" si="8"/>
        <v>46.17</v>
      </c>
      <c r="N268" s="7"/>
      <c r="O268" s="7"/>
      <c r="P268" s="8"/>
      <c r="R268" s="1"/>
    </row>
    <row r="269" spans="1:18" ht="12.75">
      <c r="A269">
        <v>5486</v>
      </c>
      <c r="B269" t="s">
        <v>259</v>
      </c>
      <c r="C269" s="1">
        <v>1.76</v>
      </c>
      <c r="D269" s="1">
        <v>0</v>
      </c>
      <c r="E269" s="1">
        <v>1.15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f t="shared" si="9"/>
        <v>2.91</v>
      </c>
      <c r="L269" s="7">
        <v>0</v>
      </c>
      <c r="M269" s="7">
        <f t="shared" si="8"/>
        <v>2.91</v>
      </c>
      <c r="N269" s="7"/>
      <c r="O269" s="7"/>
      <c r="P269" s="8"/>
      <c r="R269" s="1"/>
    </row>
    <row r="270" spans="1:18" ht="12.75">
      <c r="A270">
        <v>5508</v>
      </c>
      <c r="B270" t="s">
        <v>260</v>
      </c>
      <c r="C270" s="1">
        <v>0</v>
      </c>
      <c r="D270" s="1">
        <v>0</v>
      </c>
      <c r="E270" s="1">
        <v>0.13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f t="shared" si="9"/>
        <v>0.13</v>
      </c>
      <c r="L270" s="7">
        <v>8</v>
      </c>
      <c r="M270" s="7">
        <f t="shared" si="8"/>
        <v>8.13</v>
      </c>
      <c r="N270" s="7"/>
      <c r="O270" s="7"/>
      <c r="P270" s="8"/>
      <c r="R270" s="1"/>
    </row>
    <row r="271" spans="1:18" ht="12.75">
      <c r="A271">
        <v>5510</v>
      </c>
      <c r="B271" t="s">
        <v>262</v>
      </c>
      <c r="C271" s="1">
        <v>0</v>
      </c>
      <c r="D271" s="1">
        <v>0</v>
      </c>
      <c r="E271" s="1">
        <v>4.2</v>
      </c>
      <c r="F271" s="1">
        <v>0</v>
      </c>
      <c r="G271" s="1">
        <v>0</v>
      </c>
      <c r="H271" s="1">
        <v>0</v>
      </c>
      <c r="I271" s="1">
        <v>0.02</v>
      </c>
      <c r="J271" s="1">
        <v>0</v>
      </c>
      <c r="K271" s="1">
        <f t="shared" si="9"/>
        <v>4.22</v>
      </c>
      <c r="L271" s="7">
        <v>21.69</v>
      </c>
      <c r="M271" s="7">
        <f t="shared" si="8"/>
        <v>25.91</v>
      </c>
      <c r="N271" s="7"/>
      <c r="O271" s="7"/>
      <c r="P271" s="8"/>
      <c r="R271" s="1"/>
    </row>
    <row r="272" spans="1:18" ht="12.75">
      <c r="A272">
        <v>5607</v>
      </c>
      <c r="B272" t="s">
        <v>263</v>
      </c>
      <c r="C272" s="1">
        <v>0</v>
      </c>
      <c r="D272" s="1">
        <v>0</v>
      </c>
      <c r="E272" s="1">
        <v>1.03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f t="shared" si="9"/>
        <v>1.03</v>
      </c>
      <c r="L272" s="7">
        <v>0</v>
      </c>
      <c r="M272" s="7">
        <f t="shared" si="8"/>
        <v>1.03</v>
      </c>
      <c r="N272" s="7"/>
      <c r="O272" s="7"/>
      <c r="P272" s="8"/>
      <c r="R272" s="1"/>
    </row>
    <row r="273" spans="1:18" ht="12.75">
      <c r="A273">
        <v>5616</v>
      </c>
      <c r="B273" t="s">
        <v>265</v>
      </c>
      <c r="C273" s="1">
        <v>0</v>
      </c>
      <c r="D273" s="1">
        <v>0</v>
      </c>
      <c r="E273" s="1">
        <v>4.74</v>
      </c>
      <c r="F273" s="1">
        <v>10.8</v>
      </c>
      <c r="G273" s="1">
        <v>0</v>
      </c>
      <c r="H273" s="1">
        <v>0</v>
      </c>
      <c r="I273" s="1">
        <v>0</v>
      </c>
      <c r="J273" s="1">
        <v>0</v>
      </c>
      <c r="K273" s="1">
        <f t="shared" si="9"/>
        <v>15.540000000000001</v>
      </c>
      <c r="L273" s="7">
        <v>0</v>
      </c>
      <c r="M273" s="7">
        <f t="shared" si="8"/>
        <v>15.540000000000001</v>
      </c>
      <c r="N273" s="7"/>
      <c r="O273" s="7"/>
      <c r="P273" s="8"/>
      <c r="R273" s="1"/>
    </row>
    <row r="274" spans="1:18" ht="12.75">
      <c r="A274">
        <v>5625</v>
      </c>
      <c r="B274" t="s">
        <v>264</v>
      </c>
      <c r="C274" s="1">
        <v>0</v>
      </c>
      <c r="D274" s="1">
        <v>2.82</v>
      </c>
      <c r="E274" s="1">
        <v>5.25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f t="shared" si="9"/>
        <v>8.07</v>
      </c>
      <c r="L274" s="7">
        <v>8</v>
      </c>
      <c r="M274" s="7">
        <f t="shared" si="8"/>
        <v>16.07</v>
      </c>
      <c r="N274" s="7"/>
      <c r="O274" s="7"/>
      <c r="P274" s="8"/>
      <c r="R274" s="1"/>
    </row>
    <row r="275" spans="1:18" ht="12.75">
      <c r="A275">
        <v>5643</v>
      </c>
      <c r="B275" t="s">
        <v>266</v>
      </c>
      <c r="C275" s="1">
        <v>0</v>
      </c>
      <c r="D275" s="1">
        <v>0</v>
      </c>
      <c r="E275" s="1">
        <v>13.23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f t="shared" si="9"/>
        <v>13.23</v>
      </c>
      <c r="L275" s="7">
        <v>0</v>
      </c>
      <c r="M275" s="7">
        <f t="shared" si="8"/>
        <v>13.23</v>
      </c>
      <c r="N275" s="7"/>
      <c r="O275" s="7"/>
      <c r="P275" s="8"/>
      <c r="R275" s="1"/>
    </row>
    <row r="276" spans="1:18" ht="12.75">
      <c r="A276">
        <v>5697</v>
      </c>
      <c r="B276" t="s">
        <v>267</v>
      </c>
      <c r="C276" s="1">
        <v>0</v>
      </c>
      <c r="D276" s="1">
        <v>0</v>
      </c>
      <c r="E276" s="1">
        <v>1.53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f t="shared" si="9"/>
        <v>1.53</v>
      </c>
      <c r="L276" s="7">
        <v>0</v>
      </c>
      <c r="M276" s="7">
        <f t="shared" si="8"/>
        <v>1.53</v>
      </c>
      <c r="N276" s="7"/>
      <c r="O276" s="7"/>
      <c r="P276" s="8"/>
      <c r="R276" s="1"/>
    </row>
    <row r="277" spans="1:18" ht="12.75">
      <c r="A277">
        <v>5724</v>
      </c>
      <c r="B277" t="s">
        <v>268</v>
      </c>
      <c r="C277" s="1">
        <v>0</v>
      </c>
      <c r="D277" s="1">
        <v>0</v>
      </c>
      <c r="E277" s="1">
        <v>0.06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f t="shared" si="9"/>
        <v>0.06</v>
      </c>
      <c r="L277" s="7">
        <v>0</v>
      </c>
      <c r="M277" s="7">
        <f t="shared" si="8"/>
        <v>0.06</v>
      </c>
      <c r="N277" s="7"/>
      <c r="O277" s="7"/>
      <c r="P277" s="8"/>
      <c r="R277" s="1"/>
    </row>
    <row r="278" spans="1:18" ht="12.75">
      <c r="A278">
        <v>5742</v>
      </c>
      <c r="B278" t="s">
        <v>269</v>
      </c>
      <c r="C278" s="1">
        <v>0</v>
      </c>
      <c r="D278" s="1">
        <v>3.51</v>
      </c>
      <c r="E278" s="1">
        <v>6.5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f t="shared" si="9"/>
        <v>10.01</v>
      </c>
      <c r="L278" s="7">
        <v>26.97</v>
      </c>
      <c r="M278" s="7">
        <f t="shared" si="8"/>
        <v>36.98</v>
      </c>
      <c r="N278" s="7"/>
      <c r="O278" s="7"/>
      <c r="P278" s="8"/>
      <c r="R278" s="1"/>
    </row>
    <row r="279" spans="1:18" ht="12.75">
      <c r="A279">
        <v>5751</v>
      </c>
      <c r="B279" t="s">
        <v>299</v>
      </c>
      <c r="C279" s="1">
        <v>0</v>
      </c>
      <c r="D279" s="1">
        <v>0</v>
      </c>
      <c r="E279" s="1">
        <v>1.49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f t="shared" si="9"/>
        <v>1.49</v>
      </c>
      <c r="L279" s="7">
        <v>10.51</v>
      </c>
      <c r="M279" s="7">
        <f t="shared" si="8"/>
        <v>12</v>
      </c>
      <c r="N279" s="7"/>
      <c r="O279" s="7"/>
      <c r="P279" s="8"/>
      <c r="R279" s="1"/>
    </row>
    <row r="280" spans="1:18" ht="12.75">
      <c r="A280">
        <v>5805</v>
      </c>
      <c r="B280" t="s">
        <v>270</v>
      </c>
      <c r="C280" s="1">
        <v>0</v>
      </c>
      <c r="D280" s="1">
        <v>0</v>
      </c>
      <c r="E280" s="1">
        <v>8.63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f t="shared" si="9"/>
        <v>8.63</v>
      </c>
      <c r="L280" s="7">
        <v>0</v>
      </c>
      <c r="M280" s="7">
        <f t="shared" si="8"/>
        <v>8.63</v>
      </c>
      <c r="N280" s="7"/>
      <c r="O280" s="7"/>
      <c r="P280" s="8"/>
      <c r="R280" s="1"/>
    </row>
    <row r="281" spans="1:18" ht="12.75">
      <c r="A281">
        <v>5823</v>
      </c>
      <c r="B281" t="s">
        <v>271</v>
      </c>
      <c r="C281" s="1">
        <v>0</v>
      </c>
      <c r="D281" s="1">
        <v>0</v>
      </c>
      <c r="E281" s="1">
        <v>1.99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f t="shared" si="9"/>
        <v>1.99</v>
      </c>
      <c r="L281" s="7">
        <v>10</v>
      </c>
      <c r="M281" s="7">
        <f t="shared" si="8"/>
        <v>11.99</v>
      </c>
      <c r="N281" s="7"/>
      <c r="O281" s="7"/>
      <c r="P281" s="8"/>
      <c r="R281" s="1"/>
    </row>
    <row r="282" spans="1:18" ht="12.75">
      <c r="A282">
        <v>5832</v>
      </c>
      <c r="B282" t="s">
        <v>272</v>
      </c>
      <c r="C282" s="1">
        <v>0</v>
      </c>
      <c r="D282" s="1">
        <v>2.32</v>
      </c>
      <c r="E282" s="1">
        <v>2.4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f t="shared" si="9"/>
        <v>4.72</v>
      </c>
      <c r="L282" s="7">
        <v>10</v>
      </c>
      <c r="M282" s="7">
        <f t="shared" si="8"/>
        <v>14.719999999999999</v>
      </c>
      <c r="N282" s="7"/>
      <c r="O282" s="7"/>
      <c r="P282" s="8"/>
      <c r="R282" s="1"/>
    </row>
    <row r="283" spans="1:18" ht="12.75">
      <c r="A283">
        <v>5868</v>
      </c>
      <c r="B283" t="s">
        <v>273</v>
      </c>
      <c r="C283" s="1">
        <v>0</v>
      </c>
      <c r="D283" s="1">
        <v>0</v>
      </c>
      <c r="E283" s="1">
        <v>1.68</v>
      </c>
      <c r="F283" s="1">
        <v>2.9</v>
      </c>
      <c r="G283" s="1">
        <v>0</v>
      </c>
      <c r="H283" s="1">
        <v>0</v>
      </c>
      <c r="I283" s="1">
        <v>0</v>
      </c>
      <c r="J283" s="1">
        <v>0</v>
      </c>
      <c r="K283" s="1">
        <f t="shared" si="9"/>
        <v>4.58</v>
      </c>
      <c r="L283" s="7">
        <v>10</v>
      </c>
      <c r="M283" s="7">
        <f t="shared" si="8"/>
        <v>14.58</v>
      </c>
      <c r="N283" s="7"/>
      <c r="O283" s="7"/>
      <c r="P283" s="8"/>
      <c r="R283" s="1"/>
    </row>
    <row r="284" spans="1:18" ht="12.75">
      <c r="A284">
        <v>5877</v>
      </c>
      <c r="B284" t="s">
        <v>274</v>
      </c>
      <c r="C284" s="1">
        <v>0</v>
      </c>
      <c r="D284" s="1">
        <v>0</v>
      </c>
      <c r="E284" s="1">
        <v>18.48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f t="shared" si="9"/>
        <v>18.48</v>
      </c>
      <c r="L284" s="7">
        <v>22.05</v>
      </c>
      <c r="M284" s="7">
        <f t="shared" si="8"/>
        <v>40.53</v>
      </c>
      <c r="N284" s="7"/>
      <c r="O284" s="7"/>
      <c r="P284" s="8"/>
      <c r="R284" s="1"/>
    </row>
    <row r="285" spans="1:18" ht="12.75">
      <c r="A285">
        <v>5895</v>
      </c>
      <c r="B285" t="s">
        <v>275</v>
      </c>
      <c r="C285" s="1">
        <v>0</v>
      </c>
      <c r="D285" s="1">
        <v>0</v>
      </c>
      <c r="E285" s="1">
        <v>1.09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f t="shared" si="9"/>
        <v>1.09</v>
      </c>
      <c r="L285" s="7">
        <v>10</v>
      </c>
      <c r="M285" s="7">
        <f t="shared" si="8"/>
        <v>11.09</v>
      </c>
      <c r="N285" s="7"/>
      <c r="O285" s="7"/>
      <c r="P285" s="8"/>
      <c r="R285" s="1"/>
    </row>
    <row r="286" spans="1:18" ht="12.75">
      <c r="A286">
        <v>5922</v>
      </c>
      <c r="B286" t="s">
        <v>276</v>
      </c>
      <c r="C286" s="1">
        <v>0</v>
      </c>
      <c r="D286" s="1">
        <v>0</v>
      </c>
      <c r="E286" s="1">
        <v>3.31</v>
      </c>
      <c r="F286" s="1">
        <v>16.6</v>
      </c>
      <c r="G286" s="1">
        <v>0</v>
      </c>
      <c r="H286" s="1">
        <v>0</v>
      </c>
      <c r="I286" s="1">
        <v>0</v>
      </c>
      <c r="J286" s="1">
        <v>0</v>
      </c>
      <c r="K286" s="1">
        <f t="shared" si="9"/>
        <v>19.91</v>
      </c>
      <c r="L286" s="7">
        <v>0</v>
      </c>
      <c r="M286" s="7">
        <f t="shared" si="8"/>
        <v>19.91</v>
      </c>
      <c r="N286" s="7"/>
      <c r="O286" s="7"/>
      <c r="P286" s="8"/>
      <c r="R286" s="1"/>
    </row>
    <row r="287" spans="1:18" ht="12.75">
      <c r="A287">
        <v>5949</v>
      </c>
      <c r="B287" t="s">
        <v>277</v>
      </c>
      <c r="C287" s="1">
        <v>0</v>
      </c>
      <c r="D287" s="1">
        <v>0</v>
      </c>
      <c r="E287" s="1">
        <v>15.53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f t="shared" si="9"/>
        <v>15.53</v>
      </c>
      <c r="L287" s="7">
        <v>0</v>
      </c>
      <c r="M287" s="7">
        <f t="shared" si="8"/>
        <v>15.53</v>
      </c>
      <c r="N287" s="7"/>
      <c r="O287" s="7"/>
      <c r="P287" s="8"/>
      <c r="R287" s="1"/>
    </row>
    <row r="288" spans="1:18" ht="12.75">
      <c r="A288">
        <v>5976</v>
      </c>
      <c r="B288" t="s">
        <v>278</v>
      </c>
      <c r="C288" s="1">
        <v>0.14</v>
      </c>
      <c r="D288" s="1">
        <v>0</v>
      </c>
      <c r="E288" s="1">
        <v>2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f t="shared" si="9"/>
        <v>2.14</v>
      </c>
      <c r="L288" s="7">
        <v>0</v>
      </c>
      <c r="M288" s="7">
        <f t="shared" si="8"/>
        <v>2.14</v>
      </c>
      <c r="N288" s="7"/>
      <c r="O288" s="7"/>
      <c r="P288" s="8"/>
      <c r="R288" s="1"/>
    </row>
    <row r="289" spans="1:18" ht="12.75">
      <c r="A289">
        <v>5994</v>
      </c>
      <c r="B289" t="s">
        <v>279</v>
      </c>
      <c r="C289" s="1">
        <v>0</v>
      </c>
      <c r="D289" s="1">
        <v>0</v>
      </c>
      <c r="E289" s="1">
        <v>7.9</v>
      </c>
      <c r="F289" s="1">
        <v>0</v>
      </c>
      <c r="G289" s="1">
        <v>0</v>
      </c>
      <c r="H289" s="1">
        <v>0</v>
      </c>
      <c r="I289" s="1">
        <v>0.01</v>
      </c>
      <c r="J289" s="1">
        <v>0</v>
      </c>
      <c r="K289" s="1">
        <f t="shared" si="9"/>
        <v>7.91</v>
      </c>
      <c r="L289" s="7">
        <v>0</v>
      </c>
      <c r="M289" s="7">
        <f t="shared" si="8"/>
        <v>7.91</v>
      </c>
      <c r="N289" s="7"/>
      <c r="O289" s="7"/>
      <c r="P289" s="8"/>
      <c r="R289" s="1"/>
    </row>
    <row r="290" spans="1:18" ht="12.75">
      <c r="A290">
        <v>6003</v>
      </c>
      <c r="B290" t="s">
        <v>280</v>
      </c>
      <c r="C290" s="1">
        <v>0.72</v>
      </c>
      <c r="D290" s="1">
        <v>5.31</v>
      </c>
      <c r="E290" s="1">
        <v>1.32</v>
      </c>
      <c r="F290" s="1">
        <v>0</v>
      </c>
      <c r="G290" s="1">
        <v>0</v>
      </c>
      <c r="H290" s="1">
        <v>0.15</v>
      </c>
      <c r="I290" s="1">
        <v>0</v>
      </c>
      <c r="J290" s="1">
        <v>0</v>
      </c>
      <c r="K290" s="1">
        <f t="shared" si="9"/>
        <v>7.5</v>
      </c>
      <c r="L290" s="7">
        <v>27.72</v>
      </c>
      <c r="M290" s="7">
        <f t="shared" si="8"/>
        <v>35.22</v>
      </c>
      <c r="N290" s="7"/>
      <c r="O290" s="7"/>
      <c r="P290" s="8"/>
      <c r="R290" s="1"/>
    </row>
    <row r="291" spans="1:18" ht="12.75">
      <c r="A291">
        <v>6012</v>
      </c>
      <c r="B291" t="s">
        <v>281</v>
      </c>
      <c r="C291" s="1">
        <v>0</v>
      </c>
      <c r="D291" s="1">
        <v>0</v>
      </c>
      <c r="E291" s="1">
        <v>20.52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f t="shared" si="9"/>
        <v>20.52</v>
      </c>
      <c r="L291" s="7">
        <v>0</v>
      </c>
      <c r="M291" s="7">
        <f t="shared" si="8"/>
        <v>20.52</v>
      </c>
      <c r="N291" s="7"/>
      <c r="O291" s="7"/>
      <c r="P291" s="8"/>
      <c r="R291" s="1"/>
    </row>
    <row r="292" spans="1:18" ht="12.75">
      <c r="A292">
        <v>6030</v>
      </c>
      <c r="B292" t="s">
        <v>282</v>
      </c>
      <c r="C292" s="1">
        <v>0</v>
      </c>
      <c r="D292" s="1">
        <v>0</v>
      </c>
      <c r="E292" s="1">
        <v>1.23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f t="shared" si="9"/>
        <v>1.23</v>
      </c>
      <c r="L292" s="7">
        <v>0</v>
      </c>
      <c r="M292" s="7">
        <f t="shared" si="8"/>
        <v>1.23</v>
      </c>
      <c r="N292" s="7"/>
      <c r="O292" s="7"/>
      <c r="P292" s="8"/>
      <c r="R292" s="1"/>
    </row>
    <row r="293" spans="1:18" ht="12.75">
      <c r="A293">
        <v>6035</v>
      </c>
      <c r="B293" t="s">
        <v>283</v>
      </c>
      <c r="C293" s="1">
        <v>0.59</v>
      </c>
      <c r="D293" s="1">
        <v>0</v>
      </c>
      <c r="E293" s="1">
        <v>6.54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f t="shared" si="9"/>
        <v>7.13</v>
      </c>
      <c r="L293" s="7">
        <v>0</v>
      </c>
      <c r="M293" s="7">
        <f t="shared" si="8"/>
        <v>7.13</v>
      </c>
      <c r="N293" s="7"/>
      <c r="O293" s="7"/>
      <c r="P293" s="8"/>
      <c r="R293" s="1"/>
    </row>
    <row r="294" spans="1:18" ht="12.75">
      <c r="A294">
        <v>6039</v>
      </c>
      <c r="B294" t="s">
        <v>284</v>
      </c>
      <c r="C294" s="1">
        <v>0</v>
      </c>
      <c r="D294" s="1">
        <v>0</v>
      </c>
      <c r="E294" s="1">
        <v>109.97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f t="shared" si="9"/>
        <v>109.97</v>
      </c>
      <c r="L294" s="7">
        <v>0</v>
      </c>
      <c r="M294" s="7">
        <f t="shared" si="8"/>
        <v>109.97</v>
      </c>
      <c r="N294" s="7"/>
      <c r="O294" s="7"/>
      <c r="P294" s="8"/>
      <c r="R294" s="1"/>
    </row>
    <row r="295" spans="1:18" ht="12.75">
      <c r="A295">
        <v>6091</v>
      </c>
      <c r="B295" t="s">
        <v>295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f t="shared" si="9"/>
        <v>0</v>
      </c>
      <c r="L295" s="7">
        <v>0</v>
      </c>
      <c r="M295" s="7">
        <f t="shared" si="8"/>
        <v>0</v>
      </c>
      <c r="N295" s="7"/>
      <c r="O295" s="7"/>
      <c r="P295" s="8"/>
      <c r="R295" s="1"/>
    </row>
    <row r="296" spans="1:18" ht="12.75">
      <c r="A296">
        <v>6092</v>
      </c>
      <c r="B296" t="s">
        <v>286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f t="shared" si="9"/>
        <v>0</v>
      </c>
      <c r="L296" s="7">
        <v>0</v>
      </c>
      <c r="M296" s="7">
        <f t="shared" si="8"/>
        <v>0</v>
      </c>
      <c r="N296" s="7"/>
      <c r="O296" s="7"/>
      <c r="P296" s="8"/>
      <c r="R296" s="1"/>
    </row>
    <row r="297" spans="1:18" ht="12.75">
      <c r="A297">
        <v>6093</v>
      </c>
      <c r="B297" t="s">
        <v>285</v>
      </c>
      <c r="C297" s="1">
        <v>0</v>
      </c>
      <c r="D297" s="1">
        <v>0</v>
      </c>
      <c r="E297" s="1">
        <v>0.04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f t="shared" si="9"/>
        <v>0.04</v>
      </c>
      <c r="L297" s="7">
        <v>0</v>
      </c>
      <c r="M297" s="7">
        <f t="shared" si="8"/>
        <v>0.04</v>
      </c>
      <c r="N297" s="7"/>
      <c r="O297" s="7"/>
      <c r="P297" s="8"/>
      <c r="R297" s="1"/>
    </row>
    <row r="298" spans="1:18" ht="12.75">
      <c r="A298">
        <v>6094</v>
      </c>
      <c r="B298" t="s">
        <v>293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f t="shared" si="9"/>
        <v>0</v>
      </c>
      <c r="L298" s="7">
        <v>0</v>
      </c>
      <c r="M298" s="7">
        <f t="shared" si="8"/>
        <v>0</v>
      </c>
      <c r="N298" s="7"/>
      <c r="O298" s="7"/>
      <c r="P298" s="8"/>
      <c r="R298" s="1"/>
    </row>
    <row r="299" spans="1:18" ht="12.75">
      <c r="A299">
        <v>6095</v>
      </c>
      <c r="B299" t="s">
        <v>287</v>
      </c>
      <c r="C299" s="1">
        <v>0</v>
      </c>
      <c r="D299" s="1">
        <v>4.14</v>
      </c>
      <c r="E299" s="1">
        <v>8.42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f t="shared" si="9"/>
        <v>12.559999999999999</v>
      </c>
      <c r="L299" s="7">
        <v>13.82</v>
      </c>
      <c r="M299" s="7">
        <f t="shared" si="8"/>
        <v>26.38</v>
      </c>
      <c r="N299" s="7"/>
      <c r="O299" s="7"/>
      <c r="P299" s="8"/>
      <c r="R299" s="1"/>
    </row>
    <row r="300" spans="1:18" ht="12.75">
      <c r="A300">
        <v>6096</v>
      </c>
      <c r="B300" t="s">
        <v>294</v>
      </c>
      <c r="C300" s="1">
        <v>0</v>
      </c>
      <c r="D300" s="1">
        <v>0.54</v>
      </c>
      <c r="E300" s="1">
        <v>7.99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f t="shared" si="9"/>
        <v>8.530000000000001</v>
      </c>
      <c r="L300" s="7">
        <v>0</v>
      </c>
      <c r="M300" s="7">
        <f t="shared" si="8"/>
        <v>8.530000000000001</v>
      </c>
      <c r="N300" s="7"/>
      <c r="O300" s="7"/>
      <c r="P300" s="8"/>
      <c r="R300" s="1"/>
    </row>
    <row r="301" spans="1:18" ht="12.75">
      <c r="A301">
        <v>6097</v>
      </c>
      <c r="B301" t="s">
        <v>289</v>
      </c>
      <c r="C301" s="1">
        <v>0</v>
      </c>
      <c r="D301" s="1">
        <v>0</v>
      </c>
      <c r="E301" s="1">
        <v>3.76</v>
      </c>
      <c r="F301" s="1">
        <v>0</v>
      </c>
      <c r="G301" s="1">
        <v>0</v>
      </c>
      <c r="H301" s="1">
        <v>0.22</v>
      </c>
      <c r="I301" s="1">
        <v>0</v>
      </c>
      <c r="J301" s="1">
        <v>0</v>
      </c>
      <c r="K301" s="1">
        <f t="shared" si="9"/>
        <v>3.98</v>
      </c>
      <c r="L301" s="7">
        <v>10</v>
      </c>
      <c r="M301" s="7">
        <f t="shared" si="8"/>
        <v>13.98</v>
      </c>
      <c r="N301" s="7"/>
      <c r="O301" s="7"/>
      <c r="P301" s="8"/>
      <c r="R301" s="1"/>
    </row>
    <row r="302" spans="1:18" ht="12.75">
      <c r="A302">
        <v>6098</v>
      </c>
      <c r="B302" t="s">
        <v>290</v>
      </c>
      <c r="C302" s="1">
        <v>0</v>
      </c>
      <c r="D302" s="1">
        <v>0</v>
      </c>
      <c r="E302" s="1">
        <v>0.21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f t="shared" si="9"/>
        <v>0.21</v>
      </c>
      <c r="L302" s="7">
        <v>0</v>
      </c>
      <c r="M302" s="7">
        <f t="shared" si="8"/>
        <v>0.21</v>
      </c>
      <c r="N302" s="7"/>
      <c r="O302" s="7"/>
      <c r="P302" s="8"/>
      <c r="R302" s="1"/>
    </row>
    <row r="303" spans="1:18" ht="12.75">
      <c r="A303">
        <v>6099</v>
      </c>
      <c r="B303" t="s">
        <v>288</v>
      </c>
      <c r="C303" s="1">
        <v>0</v>
      </c>
      <c r="D303" s="1">
        <v>0</v>
      </c>
      <c r="E303" s="1">
        <v>3.12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f t="shared" si="9"/>
        <v>3.12</v>
      </c>
      <c r="L303" s="7">
        <v>0</v>
      </c>
      <c r="M303" s="7">
        <f t="shared" si="8"/>
        <v>3.12</v>
      </c>
      <c r="N303" s="7"/>
      <c r="O303" s="7"/>
      <c r="P303" s="8"/>
      <c r="R303" s="1"/>
    </row>
    <row r="304" spans="1:18" ht="12.75">
      <c r="A304">
        <v>6100</v>
      </c>
      <c r="B304" t="s">
        <v>291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f t="shared" si="9"/>
        <v>0</v>
      </c>
      <c r="L304" s="7">
        <v>0</v>
      </c>
      <c r="M304" s="7">
        <f t="shared" si="8"/>
        <v>0</v>
      </c>
      <c r="N304" s="7"/>
      <c r="O304" s="7"/>
      <c r="P304" s="8"/>
      <c r="R304" s="1"/>
    </row>
    <row r="305" spans="1:18" ht="12.75">
      <c r="A305">
        <v>6101</v>
      </c>
      <c r="B305" t="s">
        <v>292</v>
      </c>
      <c r="C305" s="1">
        <v>4.44</v>
      </c>
      <c r="D305" s="1">
        <v>0</v>
      </c>
      <c r="E305" s="1">
        <v>51.78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f t="shared" si="9"/>
        <v>56.22</v>
      </c>
      <c r="L305" s="7">
        <v>0</v>
      </c>
      <c r="M305" s="7">
        <f t="shared" si="8"/>
        <v>56.22</v>
      </c>
      <c r="N305" s="7"/>
      <c r="O305" s="7"/>
      <c r="P305" s="8"/>
      <c r="R305" s="1"/>
    </row>
    <row r="306" spans="1:18" ht="12.75">
      <c r="A306">
        <v>6102</v>
      </c>
      <c r="B306" t="s">
        <v>296</v>
      </c>
      <c r="C306" s="1">
        <v>0</v>
      </c>
      <c r="D306" s="1">
        <v>0</v>
      </c>
      <c r="E306" s="1">
        <v>20.92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f t="shared" si="9"/>
        <v>20.92</v>
      </c>
      <c r="L306" s="7">
        <v>40</v>
      </c>
      <c r="M306" s="7">
        <f t="shared" si="8"/>
        <v>60.92</v>
      </c>
      <c r="N306" s="7"/>
      <c r="O306" s="7"/>
      <c r="P306" s="8"/>
      <c r="R306" s="1"/>
    </row>
    <row r="307" spans="1:18" ht="12.75">
      <c r="A307">
        <v>6120</v>
      </c>
      <c r="B307" t="s">
        <v>297</v>
      </c>
      <c r="C307" s="1">
        <v>0</v>
      </c>
      <c r="D307" s="1">
        <v>0</v>
      </c>
      <c r="E307" s="1">
        <v>14.74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f t="shared" si="9"/>
        <v>14.74</v>
      </c>
      <c r="L307" s="7">
        <v>0</v>
      </c>
      <c r="M307" s="7">
        <f t="shared" si="8"/>
        <v>14.74</v>
      </c>
      <c r="N307" s="7"/>
      <c r="O307" s="7"/>
      <c r="P307" s="8"/>
      <c r="R307" s="1"/>
    </row>
    <row r="308" spans="1:18" ht="12.75">
      <c r="A308">
        <v>6138</v>
      </c>
      <c r="B308" t="s">
        <v>298</v>
      </c>
      <c r="C308" s="1">
        <v>0</v>
      </c>
      <c r="D308" s="1">
        <v>0</v>
      </c>
      <c r="E308" s="1">
        <v>2.53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f t="shared" si="9"/>
        <v>2.53</v>
      </c>
      <c r="L308" s="7">
        <v>0</v>
      </c>
      <c r="M308" s="7">
        <f t="shared" si="8"/>
        <v>2.53</v>
      </c>
      <c r="N308" s="7"/>
      <c r="O308" s="7"/>
      <c r="P308" s="8"/>
      <c r="R308" s="1"/>
    </row>
    <row r="309" spans="1:18" ht="12.75">
      <c r="A309">
        <v>6165</v>
      </c>
      <c r="B309" t="s">
        <v>300</v>
      </c>
      <c r="C309" s="1">
        <v>0</v>
      </c>
      <c r="D309" s="1">
        <v>0</v>
      </c>
      <c r="E309" s="1">
        <v>0.87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f t="shared" si="9"/>
        <v>0.87</v>
      </c>
      <c r="L309" s="7">
        <v>10</v>
      </c>
      <c r="M309" s="7">
        <f t="shared" si="8"/>
        <v>10.87</v>
      </c>
      <c r="N309" s="7"/>
      <c r="O309" s="7"/>
      <c r="P309" s="8"/>
      <c r="R309" s="1"/>
    </row>
    <row r="310" spans="1:18" ht="12.75">
      <c r="A310">
        <v>6175</v>
      </c>
      <c r="B310" t="s">
        <v>301</v>
      </c>
      <c r="C310" s="1">
        <v>0.24</v>
      </c>
      <c r="D310" s="1">
        <v>0</v>
      </c>
      <c r="E310" s="1">
        <v>1.02</v>
      </c>
      <c r="F310" s="1">
        <v>0</v>
      </c>
      <c r="G310" s="1">
        <v>0</v>
      </c>
      <c r="H310" s="1">
        <v>0</v>
      </c>
      <c r="I310" s="1">
        <v>0.03</v>
      </c>
      <c r="J310" s="1">
        <v>0</v>
      </c>
      <c r="K310" s="1">
        <f t="shared" si="9"/>
        <v>1.29</v>
      </c>
      <c r="L310" s="7">
        <v>13.65</v>
      </c>
      <c r="M310" s="7">
        <f t="shared" si="8"/>
        <v>14.940000000000001</v>
      </c>
      <c r="N310" s="7"/>
      <c r="O310" s="7"/>
      <c r="P310" s="8"/>
      <c r="R310" s="1"/>
    </row>
    <row r="311" spans="1:18" ht="12.75">
      <c r="A311">
        <v>6219</v>
      </c>
      <c r="B311" t="s">
        <v>302</v>
      </c>
      <c r="C311" s="1">
        <v>0</v>
      </c>
      <c r="D311" s="1">
        <v>0</v>
      </c>
      <c r="E311" s="1">
        <v>58.75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f t="shared" si="9"/>
        <v>58.75</v>
      </c>
      <c r="L311" s="7">
        <v>0</v>
      </c>
      <c r="M311" s="7">
        <f t="shared" si="8"/>
        <v>58.75</v>
      </c>
      <c r="N311" s="7"/>
      <c r="O311" s="7"/>
      <c r="P311" s="8"/>
      <c r="R311" s="1"/>
    </row>
    <row r="312" spans="1:18" ht="12.75">
      <c r="A312">
        <v>6246</v>
      </c>
      <c r="B312" t="s">
        <v>303</v>
      </c>
      <c r="C312" s="1">
        <v>0</v>
      </c>
      <c r="D312" s="1">
        <v>0</v>
      </c>
      <c r="E312" s="1">
        <v>0.24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f t="shared" si="9"/>
        <v>0.24</v>
      </c>
      <c r="L312" s="7">
        <v>10</v>
      </c>
      <c r="M312" s="7">
        <f t="shared" si="8"/>
        <v>10.24</v>
      </c>
      <c r="N312" s="7"/>
      <c r="O312" s="7"/>
      <c r="P312" s="8"/>
      <c r="R312" s="1"/>
    </row>
    <row r="313" spans="1:18" ht="12.75">
      <c r="A313">
        <v>6264</v>
      </c>
      <c r="B313" t="s">
        <v>340</v>
      </c>
      <c r="C313" s="1">
        <v>0.72</v>
      </c>
      <c r="D313" s="1">
        <v>0</v>
      </c>
      <c r="E313" s="1">
        <v>13.81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f t="shared" si="9"/>
        <v>14.530000000000001</v>
      </c>
      <c r="L313" s="7">
        <v>0</v>
      </c>
      <c r="M313" s="7">
        <f t="shared" si="8"/>
        <v>14.530000000000001</v>
      </c>
      <c r="N313" s="7"/>
      <c r="O313" s="7"/>
      <c r="P313" s="8"/>
      <c r="R313" s="1"/>
    </row>
    <row r="314" spans="1:18" ht="12.75">
      <c r="A314">
        <v>6273</v>
      </c>
      <c r="B314" t="s">
        <v>304</v>
      </c>
      <c r="C314" s="1">
        <v>0</v>
      </c>
      <c r="D314" s="1">
        <v>0</v>
      </c>
      <c r="E314" s="1">
        <v>0.5</v>
      </c>
      <c r="F314" s="1">
        <v>0</v>
      </c>
      <c r="G314" s="1">
        <v>0</v>
      </c>
      <c r="H314" s="1">
        <v>0</v>
      </c>
      <c r="I314" s="1">
        <v>0.1</v>
      </c>
      <c r="J314" s="1">
        <v>0</v>
      </c>
      <c r="K314" s="1">
        <f t="shared" si="9"/>
        <v>0.6</v>
      </c>
      <c r="L314" s="7">
        <v>15.36</v>
      </c>
      <c r="M314" s="7">
        <f t="shared" si="8"/>
        <v>15.959999999999999</v>
      </c>
      <c r="N314" s="7"/>
      <c r="O314" s="7"/>
      <c r="P314" s="8"/>
      <c r="R314" s="1"/>
    </row>
    <row r="315" spans="1:18" ht="12.75">
      <c r="A315">
        <v>6345</v>
      </c>
      <c r="B315" t="s">
        <v>305</v>
      </c>
      <c r="C315" s="1">
        <v>0</v>
      </c>
      <c r="D315" s="1">
        <v>0</v>
      </c>
      <c r="E315" s="1">
        <v>1.33</v>
      </c>
      <c r="F315" s="1">
        <v>8.1</v>
      </c>
      <c r="G315" s="1">
        <v>0</v>
      </c>
      <c r="H315" s="1">
        <v>0</v>
      </c>
      <c r="I315" s="1">
        <v>0</v>
      </c>
      <c r="J315" s="1">
        <v>0</v>
      </c>
      <c r="K315" s="1">
        <f t="shared" si="9"/>
        <v>9.43</v>
      </c>
      <c r="L315" s="7">
        <v>6</v>
      </c>
      <c r="M315" s="7">
        <f t="shared" si="8"/>
        <v>15.43</v>
      </c>
      <c r="N315" s="7"/>
      <c r="O315" s="7"/>
      <c r="P315" s="8"/>
      <c r="R315" s="1"/>
    </row>
    <row r="316" spans="1:18" ht="12.75">
      <c r="A316">
        <v>6408</v>
      </c>
      <c r="B316" t="s">
        <v>306</v>
      </c>
      <c r="C316" s="1">
        <v>0</v>
      </c>
      <c r="D316" s="1">
        <v>0</v>
      </c>
      <c r="E316" s="1">
        <v>6.09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f t="shared" si="9"/>
        <v>6.09</v>
      </c>
      <c r="L316" s="7">
        <v>0</v>
      </c>
      <c r="M316" s="7">
        <f t="shared" si="8"/>
        <v>6.09</v>
      </c>
      <c r="N316" s="7"/>
      <c r="O316" s="7"/>
      <c r="P316" s="8"/>
      <c r="R316" s="1"/>
    </row>
    <row r="317" spans="1:18" ht="12.75">
      <c r="A317">
        <v>6417</v>
      </c>
      <c r="B317" t="s">
        <v>307</v>
      </c>
      <c r="C317" s="1">
        <v>0</v>
      </c>
      <c r="D317" s="1">
        <v>0</v>
      </c>
      <c r="E317" s="1">
        <v>0.51</v>
      </c>
      <c r="F317" s="1">
        <v>4.9</v>
      </c>
      <c r="G317" s="1">
        <v>0</v>
      </c>
      <c r="H317" s="1">
        <v>0</v>
      </c>
      <c r="I317" s="1">
        <v>0</v>
      </c>
      <c r="J317" s="1">
        <v>0</v>
      </c>
      <c r="K317" s="1">
        <f t="shared" si="9"/>
        <v>5.41</v>
      </c>
      <c r="L317" s="7">
        <v>10</v>
      </c>
      <c r="M317" s="7">
        <f t="shared" si="8"/>
        <v>15.41</v>
      </c>
      <c r="N317" s="7"/>
      <c r="O317" s="7"/>
      <c r="P317" s="8"/>
      <c r="R317" s="1"/>
    </row>
    <row r="318" spans="1:18" ht="12.75">
      <c r="A318">
        <v>6453</v>
      </c>
      <c r="B318" t="s">
        <v>308</v>
      </c>
      <c r="C318" s="1">
        <v>0</v>
      </c>
      <c r="D318" s="1">
        <v>0</v>
      </c>
      <c r="E318" s="1">
        <v>7.12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f t="shared" si="9"/>
        <v>7.12</v>
      </c>
      <c r="L318" s="7">
        <v>0</v>
      </c>
      <c r="M318" s="7">
        <f t="shared" si="8"/>
        <v>7.12</v>
      </c>
      <c r="N318" s="7"/>
      <c r="O318" s="7"/>
      <c r="P318" s="8"/>
      <c r="R318" s="1"/>
    </row>
    <row r="319" spans="1:18" ht="12.75">
      <c r="A319">
        <v>6460</v>
      </c>
      <c r="B319" t="s">
        <v>309</v>
      </c>
      <c r="C319" s="1">
        <v>1.68</v>
      </c>
      <c r="D319" s="1">
        <v>0.48</v>
      </c>
      <c r="E319" s="1">
        <v>0.7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f t="shared" si="9"/>
        <v>2.8600000000000003</v>
      </c>
      <c r="L319" s="7">
        <v>0</v>
      </c>
      <c r="M319" s="7">
        <f t="shared" si="8"/>
        <v>2.8600000000000003</v>
      </c>
      <c r="N319" s="7"/>
      <c r="O319" s="7"/>
      <c r="P319" s="8"/>
      <c r="R319" s="1"/>
    </row>
    <row r="320" spans="1:18" ht="12.75">
      <c r="A320">
        <v>6462</v>
      </c>
      <c r="B320" t="s">
        <v>310</v>
      </c>
      <c r="C320" s="1">
        <v>0.08</v>
      </c>
      <c r="D320" s="1">
        <v>1.2</v>
      </c>
      <c r="E320" s="1">
        <v>4.67</v>
      </c>
      <c r="F320" s="1">
        <v>0</v>
      </c>
      <c r="G320" s="1">
        <v>0</v>
      </c>
      <c r="H320" s="1">
        <v>0</v>
      </c>
      <c r="I320" s="1">
        <v>0.03</v>
      </c>
      <c r="J320" s="1">
        <v>0</v>
      </c>
      <c r="K320" s="1">
        <f t="shared" si="9"/>
        <v>5.98</v>
      </c>
      <c r="L320" s="7">
        <v>0</v>
      </c>
      <c r="M320" s="7">
        <f t="shared" si="8"/>
        <v>5.98</v>
      </c>
      <c r="N320" s="7"/>
      <c r="O320" s="7"/>
      <c r="P320" s="8"/>
      <c r="R320" s="1"/>
    </row>
    <row r="321" spans="1:18" ht="12.75">
      <c r="A321">
        <v>6471</v>
      </c>
      <c r="B321" t="s">
        <v>311</v>
      </c>
      <c r="C321" s="1">
        <v>0</v>
      </c>
      <c r="D321" s="1">
        <v>0</v>
      </c>
      <c r="E321" s="1">
        <v>0.55</v>
      </c>
      <c r="F321" s="1">
        <v>0</v>
      </c>
      <c r="G321" s="1">
        <v>0</v>
      </c>
      <c r="H321" s="1">
        <v>0</v>
      </c>
      <c r="I321" s="1">
        <v>0.11</v>
      </c>
      <c r="J321" s="1">
        <v>0</v>
      </c>
      <c r="K321" s="1">
        <f t="shared" si="9"/>
        <v>0.66</v>
      </c>
      <c r="L321" s="7">
        <v>0</v>
      </c>
      <c r="M321" s="7">
        <f t="shared" si="8"/>
        <v>0.66</v>
      </c>
      <c r="N321" s="7"/>
      <c r="O321" s="7"/>
      <c r="P321" s="8"/>
      <c r="R321" s="1"/>
    </row>
    <row r="322" spans="1:18" ht="12.75">
      <c r="A322">
        <v>6509</v>
      </c>
      <c r="B322" t="s">
        <v>312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f t="shared" si="9"/>
        <v>0</v>
      </c>
      <c r="L322" s="7">
        <v>10</v>
      </c>
      <c r="M322" s="7">
        <f t="shared" si="8"/>
        <v>10</v>
      </c>
      <c r="N322" s="7"/>
      <c r="O322" s="7"/>
      <c r="P322" s="8"/>
      <c r="R322" s="1"/>
    </row>
    <row r="323" spans="1:18" ht="12.75">
      <c r="A323">
        <v>6512</v>
      </c>
      <c r="B323" t="s">
        <v>313</v>
      </c>
      <c r="C323" s="1">
        <v>0</v>
      </c>
      <c r="D323" s="1">
        <v>3.6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f t="shared" si="9"/>
        <v>3.6</v>
      </c>
      <c r="L323" s="7">
        <v>0</v>
      </c>
      <c r="M323" s="7">
        <f t="shared" si="8"/>
        <v>3.6</v>
      </c>
      <c r="N323" s="7"/>
      <c r="O323" s="7"/>
      <c r="P323" s="8"/>
      <c r="R323" s="1"/>
    </row>
    <row r="324" spans="1:18" ht="12.75">
      <c r="A324">
        <v>6516</v>
      </c>
      <c r="B324" t="s">
        <v>314</v>
      </c>
      <c r="C324" s="1">
        <v>0</v>
      </c>
      <c r="D324" s="1">
        <v>0</v>
      </c>
      <c r="E324" s="1">
        <v>1.74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f t="shared" si="9"/>
        <v>1.74</v>
      </c>
      <c r="L324" s="7">
        <v>10.5</v>
      </c>
      <c r="M324" s="7">
        <f t="shared" si="8"/>
        <v>12.24</v>
      </c>
      <c r="N324" s="7"/>
      <c r="O324" s="7"/>
      <c r="P324" s="8"/>
      <c r="R324" s="1"/>
    </row>
    <row r="325" spans="1:18" ht="12.75">
      <c r="A325">
        <v>6534</v>
      </c>
      <c r="B325" t="s">
        <v>315</v>
      </c>
      <c r="C325" s="1">
        <v>0</v>
      </c>
      <c r="D325" s="1">
        <v>5.14</v>
      </c>
      <c r="E325" s="1">
        <v>0.18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f t="shared" si="9"/>
        <v>5.319999999999999</v>
      </c>
      <c r="L325" s="7">
        <v>0</v>
      </c>
      <c r="M325" s="7">
        <f t="shared" si="8"/>
        <v>5.319999999999999</v>
      </c>
      <c r="N325" s="7"/>
      <c r="O325" s="7"/>
      <c r="P325" s="8"/>
      <c r="R325" s="1"/>
    </row>
    <row r="326" spans="1:18" ht="12.75">
      <c r="A326">
        <v>6536</v>
      </c>
      <c r="B326" t="s">
        <v>316</v>
      </c>
      <c r="C326" s="1">
        <v>0</v>
      </c>
      <c r="D326" s="1">
        <v>0</v>
      </c>
      <c r="E326" s="1">
        <v>3.73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f t="shared" si="9"/>
        <v>3.73</v>
      </c>
      <c r="L326" s="7">
        <v>0</v>
      </c>
      <c r="M326" s="7">
        <f t="shared" si="8"/>
        <v>3.73</v>
      </c>
      <c r="N326" s="7"/>
      <c r="O326" s="7"/>
      <c r="P326" s="8"/>
      <c r="R326" s="1"/>
    </row>
    <row r="327" spans="1:18" ht="12.75">
      <c r="A327">
        <v>6561</v>
      </c>
      <c r="B327" t="s">
        <v>317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f t="shared" si="9"/>
        <v>0</v>
      </c>
      <c r="L327" s="7">
        <v>0</v>
      </c>
      <c r="M327" s="7">
        <f t="shared" si="8"/>
        <v>0</v>
      </c>
      <c r="N327" s="7"/>
      <c r="O327" s="7"/>
      <c r="P327" s="8"/>
      <c r="R327" s="1"/>
    </row>
    <row r="328" spans="1:18" ht="12.75">
      <c r="A328">
        <v>6579</v>
      </c>
      <c r="B328" t="s">
        <v>318</v>
      </c>
      <c r="C328" s="1">
        <v>4.5</v>
      </c>
      <c r="D328" s="1">
        <v>0</v>
      </c>
      <c r="E328" s="1">
        <v>30.25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f t="shared" si="9"/>
        <v>34.75</v>
      </c>
      <c r="L328" s="7">
        <v>0</v>
      </c>
      <c r="M328" s="7">
        <f aca="true" t="shared" si="10" ref="M328:M368">K328+L328</f>
        <v>34.75</v>
      </c>
      <c r="N328" s="7"/>
      <c r="O328" s="7"/>
      <c r="P328" s="8"/>
      <c r="R328" s="1"/>
    </row>
    <row r="329" spans="1:18" ht="12.75">
      <c r="A329">
        <v>6591</v>
      </c>
      <c r="B329" t="s">
        <v>319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0.17</v>
      </c>
      <c r="J329" s="1">
        <v>0</v>
      </c>
      <c r="K329" s="1">
        <f aca="true" t="shared" si="11" ref="K329:K368">C329+D329+E329+F329+G329+H329+I329+J329</f>
        <v>0.17</v>
      </c>
      <c r="L329" s="7">
        <v>0</v>
      </c>
      <c r="M329" s="7">
        <f t="shared" si="10"/>
        <v>0.17</v>
      </c>
      <c r="N329" s="7"/>
      <c r="O329" s="7"/>
      <c r="P329" s="8"/>
      <c r="R329" s="1"/>
    </row>
    <row r="330" spans="1:18" ht="12.75">
      <c r="A330">
        <v>6592</v>
      </c>
      <c r="B330" t="s">
        <v>320</v>
      </c>
      <c r="C330" s="1">
        <v>6.3</v>
      </c>
      <c r="D330" s="1">
        <v>10.45</v>
      </c>
      <c r="E330" s="1">
        <v>5.21</v>
      </c>
      <c r="F330" s="1">
        <v>0</v>
      </c>
      <c r="G330" s="1">
        <v>0</v>
      </c>
      <c r="H330" s="1">
        <v>0</v>
      </c>
      <c r="I330" s="1">
        <v>0.25</v>
      </c>
      <c r="J330" s="1">
        <v>0</v>
      </c>
      <c r="K330" s="1">
        <f t="shared" si="11"/>
        <v>22.21</v>
      </c>
      <c r="L330" s="7">
        <v>0</v>
      </c>
      <c r="M330" s="7">
        <f t="shared" si="10"/>
        <v>22.21</v>
      </c>
      <c r="N330" s="7"/>
      <c r="O330" s="7"/>
      <c r="P330" s="8"/>
      <c r="R330" s="1"/>
    </row>
    <row r="331" spans="1:18" ht="12.75">
      <c r="A331">
        <v>6615</v>
      </c>
      <c r="B331" t="s">
        <v>321</v>
      </c>
      <c r="C331" s="1">
        <v>1.74</v>
      </c>
      <c r="D331" s="1">
        <v>0</v>
      </c>
      <c r="E331" s="1">
        <v>0.1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f t="shared" si="11"/>
        <v>1.84</v>
      </c>
      <c r="L331" s="7">
        <v>0</v>
      </c>
      <c r="M331" s="7">
        <f t="shared" si="10"/>
        <v>1.84</v>
      </c>
      <c r="N331" s="7"/>
      <c r="O331" s="7"/>
      <c r="P331" s="8"/>
      <c r="R331" s="1"/>
    </row>
    <row r="332" spans="1:18" ht="12.75">
      <c r="A332">
        <v>6633</v>
      </c>
      <c r="B332" t="s">
        <v>322</v>
      </c>
      <c r="C332" s="1">
        <v>0.66</v>
      </c>
      <c r="D332" s="1">
        <v>0</v>
      </c>
      <c r="E332" s="1">
        <v>1.07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f t="shared" si="11"/>
        <v>1.73</v>
      </c>
      <c r="L332" s="7">
        <v>0</v>
      </c>
      <c r="M332" s="7">
        <f t="shared" si="10"/>
        <v>1.73</v>
      </c>
      <c r="N332" s="7"/>
      <c r="O332" s="7"/>
      <c r="P332" s="8"/>
      <c r="R332" s="1"/>
    </row>
    <row r="333" spans="1:18" ht="12.75">
      <c r="A333">
        <v>6651</v>
      </c>
      <c r="B333" t="s">
        <v>323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f t="shared" si="11"/>
        <v>0</v>
      </c>
      <c r="L333" s="7">
        <v>22.26</v>
      </c>
      <c r="M333" s="7">
        <f t="shared" si="10"/>
        <v>22.26</v>
      </c>
      <c r="N333" s="7"/>
      <c r="O333" s="7"/>
      <c r="P333" s="8"/>
      <c r="R333" s="1"/>
    </row>
    <row r="334" spans="1:18" ht="12.75">
      <c r="A334">
        <v>6660</v>
      </c>
      <c r="B334" t="s">
        <v>324</v>
      </c>
      <c r="C334" s="1">
        <v>0</v>
      </c>
      <c r="D334" s="1">
        <v>0</v>
      </c>
      <c r="E334" s="1">
        <v>27.58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f t="shared" si="11"/>
        <v>27.58</v>
      </c>
      <c r="L334" s="7">
        <v>0</v>
      </c>
      <c r="M334" s="7">
        <f t="shared" si="10"/>
        <v>27.58</v>
      </c>
      <c r="N334" s="7"/>
      <c r="O334" s="7"/>
      <c r="P334" s="8"/>
      <c r="R334" s="1"/>
    </row>
    <row r="335" spans="1:18" ht="12.75">
      <c r="A335">
        <v>6700</v>
      </c>
      <c r="B335" t="s">
        <v>325</v>
      </c>
      <c r="C335" s="1">
        <v>0.05</v>
      </c>
      <c r="D335" s="1">
        <v>0</v>
      </c>
      <c r="E335" s="1">
        <v>1.82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f t="shared" si="11"/>
        <v>1.87</v>
      </c>
      <c r="L335" s="7">
        <v>0</v>
      </c>
      <c r="M335" s="7">
        <f t="shared" si="10"/>
        <v>1.87</v>
      </c>
      <c r="N335" s="7"/>
      <c r="O335" s="7"/>
      <c r="P335" s="8"/>
      <c r="R335" s="1"/>
    </row>
    <row r="336" spans="1:18" ht="12.75">
      <c r="A336">
        <v>6741</v>
      </c>
      <c r="B336" t="s">
        <v>326</v>
      </c>
      <c r="C336" s="1">
        <v>0</v>
      </c>
      <c r="D336" s="1">
        <v>6.28</v>
      </c>
      <c r="E336" s="1">
        <v>6.39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f t="shared" si="11"/>
        <v>12.67</v>
      </c>
      <c r="L336" s="7">
        <v>31.79</v>
      </c>
      <c r="M336" s="7">
        <f t="shared" si="10"/>
        <v>44.46</v>
      </c>
      <c r="N336" s="7"/>
      <c r="O336" s="7"/>
      <c r="P336" s="8"/>
      <c r="R336" s="1"/>
    </row>
    <row r="337" spans="1:18" ht="12.75">
      <c r="A337">
        <v>6750</v>
      </c>
      <c r="B337" t="s">
        <v>327</v>
      </c>
      <c r="C337" s="1">
        <v>15.2</v>
      </c>
      <c r="D337" s="1">
        <v>0</v>
      </c>
      <c r="E337" s="1">
        <v>1.45</v>
      </c>
      <c r="F337" s="1">
        <v>0</v>
      </c>
      <c r="G337" s="1">
        <v>0</v>
      </c>
      <c r="H337" s="1">
        <v>0.27</v>
      </c>
      <c r="I337" s="1">
        <v>0</v>
      </c>
      <c r="J337" s="1">
        <v>0</v>
      </c>
      <c r="K337" s="1">
        <f t="shared" si="11"/>
        <v>16.919999999999998</v>
      </c>
      <c r="L337" s="7">
        <v>8</v>
      </c>
      <c r="M337" s="7">
        <f t="shared" si="10"/>
        <v>24.919999999999998</v>
      </c>
      <c r="N337" s="7"/>
      <c r="O337" s="7"/>
      <c r="P337" s="8"/>
      <c r="R337" s="1"/>
    </row>
    <row r="338" spans="1:18" ht="12.75">
      <c r="A338">
        <v>6759</v>
      </c>
      <c r="B338" t="s">
        <v>328</v>
      </c>
      <c r="C338" s="1">
        <v>0</v>
      </c>
      <c r="D338" s="1">
        <v>0</v>
      </c>
      <c r="E338" s="1">
        <v>0.48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f t="shared" si="11"/>
        <v>0.48</v>
      </c>
      <c r="L338" s="7">
        <v>0</v>
      </c>
      <c r="M338" s="7">
        <f t="shared" si="10"/>
        <v>0.48</v>
      </c>
      <c r="N338" s="7"/>
      <c r="O338" s="7"/>
      <c r="P338" s="8"/>
      <c r="R338" s="1"/>
    </row>
    <row r="339" spans="1:18" ht="12.75">
      <c r="A339">
        <v>6762</v>
      </c>
      <c r="B339" t="s">
        <v>329</v>
      </c>
      <c r="C339" s="1">
        <v>0</v>
      </c>
      <c r="D339" s="1">
        <v>0</v>
      </c>
      <c r="E339" s="1">
        <v>0.38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f t="shared" si="11"/>
        <v>0.38</v>
      </c>
      <c r="L339" s="7">
        <v>0</v>
      </c>
      <c r="M339" s="7">
        <f t="shared" si="10"/>
        <v>0.38</v>
      </c>
      <c r="N339" s="7"/>
      <c r="O339" s="7"/>
      <c r="P339" s="8"/>
      <c r="R339" s="1"/>
    </row>
    <row r="340" spans="1:18" ht="12.75">
      <c r="A340">
        <v>6768</v>
      </c>
      <c r="B340" t="s">
        <v>330</v>
      </c>
      <c r="C340" s="1">
        <v>0</v>
      </c>
      <c r="D340" s="1">
        <v>0</v>
      </c>
      <c r="E340" s="1">
        <v>3.86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f t="shared" si="11"/>
        <v>3.86</v>
      </c>
      <c r="L340" s="7">
        <v>0</v>
      </c>
      <c r="M340" s="7">
        <f t="shared" si="10"/>
        <v>3.86</v>
      </c>
      <c r="N340" s="7"/>
      <c r="O340" s="7"/>
      <c r="P340" s="8"/>
      <c r="R340" s="1"/>
    </row>
    <row r="341" spans="1:18" ht="12.75">
      <c r="A341">
        <v>6795</v>
      </c>
      <c r="B341" t="s">
        <v>331</v>
      </c>
      <c r="C341" s="1">
        <v>0</v>
      </c>
      <c r="D341" s="1">
        <v>0</v>
      </c>
      <c r="E341" s="1">
        <v>22.95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f t="shared" si="11"/>
        <v>22.95</v>
      </c>
      <c r="L341" s="7">
        <v>0</v>
      </c>
      <c r="M341" s="7">
        <f t="shared" si="10"/>
        <v>22.95</v>
      </c>
      <c r="N341" s="7"/>
      <c r="O341" s="7"/>
      <c r="P341" s="8"/>
      <c r="R341" s="1"/>
    </row>
    <row r="342" spans="1:18" ht="12.75">
      <c r="A342">
        <v>6822</v>
      </c>
      <c r="B342" t="s">
        <v>332</v>
      </c>
      <c r="C342" s="1">
        <v>2.76</v>
      </c>
      <c r="D342" s="1">
        <v>0</v>
      </c>
      <c r="E342" s="1">
        <v>50.24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f t="shared" si="11"/>
        <v>53</v>
      </c>
      <c r="L342" s="7">
        <v>0</v>
      </c>
      <c r="M342" s="7">
        <f t="shared" si="10"/>
        <v>53</v>
      </c>
      <c r="N342" s="7"/>
      <c r="O342" s="7"/>
      <c r="P342" s="8"/>
      <c r="R342" s="1"/>
    </row>
    <row r="343" spans="1:18" ht="12.75">
      <c r="A343">
        <v>6840</v>
      </c>
      <c r="B343" t="s">
        <v>333</v>
      </c>
      <c r="C343" s="1">
        <v>0</v>
      </c>
      <c r="D343" s="1">
        <v>0</v>
      </c>
      <c r="E343" s="1">
        <v>3.97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f t="shared" si="11"/>
        <v>3.97</v>
      </c>
      <c r="L343" s="7">
        <v>0</v>
      </c>
      <c r="M343" s="7">
        <f t="shared" si="10"/>
        <v>3.97</v>
      </c>
      <c r="N343" s="7"/>
      <c r="O343" s="7"/>
      <c r="P343" s="8"/>
      <c r="R343" s="1"/>
    </row>
    <row r="344" spans="1:18" ht="12.75">
      <c r="A344">
        <v>6854</v>
      </c>
      <c r="B344" t="s">
        <v>334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0.03</v>
      </c>
      <c r="J344" s="1">
        <v>0</v>
      </c>
      <c r="K344" s="1">
        <f t="shared" si="11"/>
        <v>0.03</v>
      </c>
      <c r="L344" s="7">
        <v>8.51</v>
      </c>
      <c r="M344" s="7">
        <f t="shared" si="10"/>
        <v>8.54</v>
      </c>
      <c r="N344" s="7"/>
      <c r="O344" s="7"/>
      <c r="P344" s="8"/>
      <c r="R344" s="1"/>
    </row>
    <row r="345" spans="1:18" ht="12.75">
      <c r="A345">
        <v>6867</v>
      </c>
      <c r="B345" t="s">
        <v>335</v>
      </c>
      <c r="C345" s="1">
        <v>0</v>
      </c>
      <c r="D345" s="1">
        <v>1.56</v>
      </c>
      <c r="E345" s="1">
        <v>22.49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f t="shared" si="11"/>
        <v>24.049999999999997</v>
      </c>
      <c r="L345" s="7">
        <v>30.2</v>
      </c>
      <c r="M345" s="7">
        <f t="shared" si="10"/>
        <v>54.25</v>
      </c>
      <c r="N345" s="7"/>
      <c r="O345" s="7"/>
      <c r="P345" s="8"/>
      <c r="R345" s="1"/>
    </row>
    <row r="346" spans="1:18" ht="12.75">
      <c r="A346">
        <v>6921</v>
      </c>
      <c r="B346" t="s">
        <v>336</v>
      </c>
      <c r="C346" s="1">
        <v>0</v>
      </c>
      <c r="D346" s="1">
        <v>9.22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f t="shared" si="11"/>
        <v>9.22</v>
      </c>
      <c r="L346" s="7">
        <v>0</v>
      </c>
      <c r="M346" s="7">
        <f t="shared" si="10"/>
        <v>9.22</v>
      </c>
      <c r="N346" s="7"/>
      <c r="O346" s="7"/>
      <c r="P346" s="8"/>
      <c r="R346" s="1"/>
    </row>
    <row r="347" spans="1:18" ht="12.75">
      <c r="A347">
        <v>6930</v>
      </c>
      <c r="B347" t="s">
        <v>337</v>
      </c>
      <c r="C347" s="1">
        <v>0</v>
      </c>
      <c r="D347" s="1">
        <v>0</v>
      </c>
      <c r="E347" s="1">
        <v>1.92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f t="shared" si="11"/>
        <v>1.92</v>
      </c>
      <c r="L347" s="7">
        <v>0</v>
      </c>
      <c r="M347" s="7">
        <f t="shared" si="10"/>
        <v>1.92</v>
      </c>
      <c r="N347" s="7"/>
      <c r="O347" s="7"/>
      <c r="P347" s="8"/>
      <c r="R347" s="1"/>
    </row>
    <row r="348" spans="1:18" ht="12.75">
      <c r="A348">
        <v>6937</v>
      </c>
      <c r="B348" t="s">
        <v>338</v>
      </c>
      <c r="C348" s="1">
        <v>0.66</v>
      </c>
      <c r="D348" s="1">
        <v>0</v>
      </c>
      <c r="E348" s="1">
        <v>0.89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f t="shared" si="11"/>
        <v>1.55</v>
      </c>
      <c r="L348" s="7">
        <v>0</v>
      </c>
      <c r="M348" s="7">
        <f t="shared" si="10"/>
        <v>1.55</v>
      </c>
      <c r="N348" s="7"/>
      <c r="O348" s="7"/>
      <c r="P348" s="8"/>
      <c r="R348" s="1"/>
    </row>
    <row r="349" spans="1:18" ht="12.75">
      <c r="A349">
        <v>6943</v>
      </c>
      <c r="B349" t="s">
        <v>339</v>
      </c>
      <c r="C349" s="1">
        <v>0.24</v>
      </c>
      <c r="D349" s="1">
        <v>0</v>
      </c>
      <c r="E349" s="1">
        <v>3.4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f t="shared" si="11"/>
        <v>3.6399999999999997</v>
      </c>
      <c r="L349" s="7">
        <v>0</v>
      </c>
      <c r="M349" s="7">
        <f t="shared" si="10"/>
        <v>3.6399999999999997</v>
      </c>
      <c r="N349" s="7"/>
      <c r="O349" s="7"/>
      <c r="P349" s="8"/>
      <c r="R349" s="1"/>
    </row>
    <row r="350" spans="1:18" ht="12.75">
      <c r="A350">
        <v>6950</v>
      </c>
      <c r="B350" t="s">
        <v>341</v>
      </c>
      <c r="C350" s="1">
        <v>0</v>
      </c>
      <c r="D350" s="1">
        <v>0</v>
      </c>
      <c r="E350" s="1">
        <v>26.36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f t="shared" si="11"/>
        <v>26.36</v>
      </c>
      <c r="L350" s="7">
        <v>31.96</v>
      </c>
      <c r="M350" s="7">
        <f t="shared" si="10"/>
        <v>58.32</v>
      </c>
      <c r="N350" s="7"/>
      <c r="O350" s="7"/>
      <c r="P350" s="8"/>
      <c r="R350" s="1"/>
    </row>
    <row r="351" spans="1:18" ht="12.75">
      <c r="A351">
        <v>6957</v>
      </c>
      <c r="B351" t="s">
        <v>342</v>
      </c>
      <c r="C351" s="1">
        <v>12.72</v>
      </c>
      <c r="D351" s="1">
        <v>0</v>
      </c>
      <c r="E351" s="1">
        <v>112.06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f t="shared" si="11"/>
        <v>124.78</v>
      </c>
      <c r="L351" s="7">
        <v>0</v>
      </c>
      <c r="M351" s="7">
        <f t="shared" si="10"/>
        <v>124.78</v>
      </c>
      <c r="N351" s="7"/>
      <c r="O351" s="7"/>
      <c r="P351" s="8"/>
      <c r="R351" s="1"/>
    </row>
    <row r="352" spans="1:18" ht="12.75">
      <c r="A352">
        <v>6961</v>
      </c>
      <c r="B352" t="s">
        <v>350</v>
      </c>
      <c r="C352" s="1">
        <v>0</v>
      </c>
      <c r="D352" s="1">
        <v>0</v>
      </c>
      <c r="E352" s="1">
        <v>27.34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f t="shared" si="11"/>
        <v>27.34</v>
      </c>
      <c r="L352" s="7">
        <v>0</v>
      </c>
      <c r="M352" s="7">
        <f t="shared" si="10"/>
        <v>27.34</v>
      </c>
      <c r="N352" s="7"/>
      <c r="O352" s="7"/>
      <c r="P352" s="8"/>
      <c r="R352" s="1"/>
    </row>
    <row r="353" spans="1:18" ht="12.75">
      <c r="A353">
        <v>6969</v>
      </c>
      <c r="B353" t="s">
        <v>344</v>
      </c>
      <c r="C353" s="1">
        <v>0</v>
      </c>
      <c r="D353" s="1">
        <v>0</v>
      </c>
      <c r="E353" s="1">
        <v>2.15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f t="shared" si="11"/>
        <v>2.15</v>
      </c>
      <c r="L353" s="7">
        <v>29.58</v>
      </c>
      <c r="M353" s="7">
        <f t="shared" si="10"/>
        <v>31.729999999999997</v>
      </c>
      <c r="N353" s="7"/>
      <c r="O353" s="7"/>
      <c r="P353" s="8"/>
      <c r="R353" s="1"/>
    </row>
    <row r="354" spans="1:18" ht="12.75">
      <c r="A354">
        <v>6975</v>
      </c>
      <c r="B354" t="s">
        <v>345</v>
      </c>
      <c r="C354" s="1">
        <v>0</v>
      </c>
      <c r="D354" s="1">
        <v>0</v>
      </c>
      <c r="E354" s="1">
        <v>13.5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f t="shared" si="11"/>
        <v>13.5</v>
      </c>
      <c r="L354" s="7">
        <v>0</v>
      </c>
      <c r="M354" s="7">
        <f t="shared" si="10"/>
        <v>13.5</v>
      </c>
      <c r="N354" s="7"/>
      <c r="O354" s="7"/>
      <c r="P354" s="8"/>
      <c r="R354" s="1"/>
    </row>
    <row r="355" spans="1:18" ht="12.75">
      <c r="A355">
        <v>6983</v>
      </c>
      <c r="B355" t="s">
        <v>346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f t="shared" si="11"/>
        <v>0</v>
      </c>
      <c r="L355" s="7">
        <v>0</v>
      </c>
      <c r="M355" s="7">
        <f t="shared" si="10"/>
        <v>0</v>
      </c>
      <c r="N355" s="7"/>
      <c r="O355" s="7"/>
      <c r="P355" s="8"/>
      <c r="R355" s="1"/>
    </row>
    <row r="356" spans="1:18" ht="12.75">
      <c r="A356">
        <v>6985</v>
      </c>
      <c r="B356" t="s">
        <v>347</v>
      </c>
      <c r="C356" s="1">
        <v>0</v>
      </c>
      <c r="D356" s="1">
        <v>0</v>
      </c>
      <c r="E356" s="1">
        <v>0.91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f t="shared" si="11"/>
        <v>0.91</v>
      </c>
      <c r="L356" s="7">
        <v>0</v>
      </c>
      <c r="M356" s="7">
        <f t="shared" si="10"/>
        <v>0.91</v>
      </c>
      <c r="N356" s="7"/>
      <c r="O356" s="7"/>
      <c r="P356" s="8"/>
      <c r="R356" s="1"/>
    </row>
    <row r="357" spans="1:18" ht="12.75">
      <c r="A357">
        <v>6987</v>
      </c>
      <c r="B357" t="s">
        <v>348</v>
      </c>
      <c r="C357" s="1">
        <v>0</v>
      </c>
      <c r="D357" s="1">
        <v>0</v>
      </c>
      <c r="E357" s="1">
        <v>0.48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f t="shared" si="11"/>
        <v>0.48</v>
      </c>
      <c r="L357" s="7">
        <v>0</v>
      </c>
      <c r="M357" s="7">
        <f t="shared" si="10"/>
        <v>0.48</v>
      </c>
      <c r="N357" s="7"/>
      <c r="O357" s="7"/>
      <c r="P357" s="8"/>
      <c r="R357" s="1"/>
    </row>
    <row r="358" spans="1:18" ht="12.75">
      <c r="A358">
        <v>6990</v>
      </c>
      <c r="B358" t="s">
        <v>349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f t="shared" si="11"/>
        <v>0</v>
      </c>
      <c r="L358" s="7">
        <v>0</v>
      </c>
      <c r="M358" s="7">
        <f t="shared" si="10"/>
        <v>0</v>
      </c>
      <c r="N358" s="7"/>
      <c r="O358" s="7"/>
      <c r="P358" s="8"/>
      <c r="R358" s="1"/>
    </row>
    <row r="359" spans="1:18" ht="12.75">
      <c r="A359">
        <v>6992</v>
      </c>
      <c r="B359" t="s">
        <v>351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f t="shared" si="11"/>
        <v>0</v>
      </c>
      <c r="L359" s="7">
        <v>0</v>
      </c>
      <c r="M359" s="7">
        <f t="shared" si="10"/>
        <v>0</v>
      </c>
      <c r="N359" s="7"/>
      <c r="O359" s="7"/>
      <c r="P359" s="8"/>
      <c r="R359" s="1"/>
    </row>
    <row r="360" spans="1:18" ht="12.75">
      <c r="A360">
        <v>7002</v>
      </c>
      <c r="B360" t="s">
        <v>352</v>
      </c>
      <c r="C360" s="1">
        <v>0</v>
      </c>
      <c r="D360" s="1">
        <v>1.04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f t="shared" si="11"/>
        <v>1.04</v>
      </c>
      <c r="L360" s="7">
        <v>0</v>
      </c>
      <c r="M360" s="7">
        <f t="shared" si="10"/>
        <v>1.04</v>
      </c>
      <c r="N360" s="7"/>
      <c r="O360" s="7"/>
      <c r="P360" s="8"/>
      <c r="R360" s="1"/>
    </row>
    <row r="361" spans="1:18" ht="12.75">
      <c r="A361">
        <v>7029</v>
      </c>
      <c r="B361" t="s">
        <v>353</v>
      </c>
      <c r="C361" s="1">
        <v>0</v>
      </c>
      <c r="D361" s="1">
        <v>0</v>
      </c>
      <c r="E361" s="1">
        <v>17.47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f t="shared" si="11"/>
        <v>17.47</v>
      </c>
      <c r="L361" s="7">
        <v>0</v>
      </c>
      <c r="M361" s="7">
        <f t="shared" si="10"/>
        <v>17.47</v>
      </c>
      <c r="N361" s="7"/>
      <c r="O361" s="7"/>
      <c r="P361" s="8"/>
      <c r="R361" s="1"/>
    </row>
    <row r="362" spans="1:18" ht="12.75">
      <c r="A362">
        <v>7038</v>
      </c>
      <c r="B362" t="s">
        <v>354</v>
      </c>
      <c r="C362" s="1">
        <v>0.41</v>
      </c>
      <c r="D362" s="1">
        <v>0</v>
      </c>
      <c r="E362" s="1">
        <v>3.19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f t="shared" si="11"/>
        <v>3.6</v>
      </c>
      <c r="L362" s="7">
        <v>0</v>
      </c>
      <c r="M362" s="7">
        <f t="shared" si="10"/>
        <v>3.6</v>
      </c>
      <c r="N362" s="7"/>
      <c r="O362" s="7"/>
      <c r="P362" s="8"/>
      <c r="R362" s="1"/>
    </row>
    <row r="363" spans="1:18" ht="12.75">
      <c r="A363">
        <v>7047</v>
      </c>
      <c r="B363" t="s">
        <v>355</v>
      </c>
      <c r="C363" s="1">
        <v>0</v>
      </c>
      <c r="D363" s="1">
        <v>2.18</v>
      </c>
      <c r="E363" s="1">
        <v>3.26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f t="shared" si="11"/>
        <v>5.4399999999999995</v>
      </c>
      <c r="L363" s="7">
        <v>0</v>
      </c>
      <c r="M363" s="7">
        <f t="shared" si="10"/>
        <v>5.4399999999999995</v>
      </c>
      <c r="N363" s="7"/>
      <c r="O363" s="7"/>
      <c r="P363" s="8"/>
      <c r="R363" s="1"/>
    </row>
    <row r="364" spans="1:18" ht="12.75">
      <c r="A364">
        <v>7056</v>
      </c>
      <c r="B364" t="s">
        <v>356</v>
      </c>
      <c r="C364" s="1">
        <v>0</v>
      </c>
      <c r="D364" s="1">
        <v>0</v>
      </c>
      <c r="E364" s="1">
        <v>4.66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f t="shared" si="11"/>
        <v>4.66</v>
      </c>
      <c r="L364" s="7">
        <v>0</v>
      </c>
      <c r="M364" s="7">
        <f t="shared" si="10"/>
        <v>4.66</v>
      </c>
      <c r="N364" s="7"/>
      <c r="O364" s="7"/>
      <c r="P364" s="8"/>
      <c r="R364" s="1"/>
    </row>
    <row r="365" spans="1:18" ht="12.75">
      <c r="A365">
        <v>7083</v>
      </c>
      <c r="B365" t="s">
        <v>357</v>
      </c>
      <c r="C365" s="1">
        <v>0</v>
      </c>
      <c r="D365" s="1">
        <v>0</v>
      </c>
      <c r="E365" s="1">
        <v>0.51</v>
      </c>
      <c r="F365" s="1">
        <v>4</v>
      </c>
      <c r="G365" s="1">
        <v>0</v>
      </c>
      <c r="H365" s="1">
        <v>0</v>
      </c>
      <c r="I365" s="1">
        <v>0</v>
      </c>
      <c r="J365" s="1">
        <v>0</v>
      </c>
      <c r="K365" s="1">
        <f t="shared" si="11"/>
        <v>4.51</v>
      </c>
      <c r="L365" s="7">
        <v>8</v>
      </c>
      <c r="M365" s="7">
        <f t="shared" si="10"/>
        <v>12.51</v>
      </c>
      <c r="N365" s="7"/>
      <c r="O365" s="7"/>
      <c r="P365" s="8"/>
      <c r="R365" s="1"/>
    </row>
    <row r="366" spans="1:18" ht="12.75">
      <c r="A366">
        <v>7092</v>
      </c>
      <c r="B366" t="s">
        <v>358</v>
      </c>
      <c r="C366" s="1">
        <v>0.83</v>
      </c>
      <c r="D366" s="1">
        <v>3.48</v>
      </c>
      <c r="E366" s="1">
        <v>1.87</v>
      </c>
      <c r="F366" s="1">
        <v>0</v>
      </c>
      <c r="G366" s="1">
        <v>15</v>
      </c>
      <c r="H366" s="1">
        <v>0</v>
      </c>
      <c r="I366" s="1">
        <v>0</v>
      </c>
      <c r="J366" s="1">
        <v>0</v>
      </c>
      <c r="K366" s="1">
        <f t="shared" si="11"/>
        <v>21.18</v>
      </c>
      <c r="L366" s="7">
        <v>8</v>
      </c>
      <c r="M366" s="7">
        <f t="shared" si="10"/>
        <v>29.18</v>
      </c>
      <c r="N366" s="7"/>
      <c r="O366" s="7"/>
      <c r="P366" s="8"/>
      <c r="R366" s="1"/>
    </row>
    <row r="367" spans="1:18" ht="12.75">
      <c r="A367">
        <v>7098</v>
      </c>
      <c r="B367" t="s">
        <v>359</v>
      </c>
      <c r="C367" s="1">
        <v>0</v>
      </c>
      <c r="D367" s="1">
        <v>0</v>
      </c>
      <c r="E367" s="1">
        <v>14.08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f t="shared" si="11"/>
        <v>14.08</v>
      </c>
      <c r="L367" s="7">
        <v>0</v>
      </c>
      <c r="M367" s="7">
        <f t="shared" si="10"/>
        <v>14.08</v>
      </c>
      <c r="N367" s="7"/>
      <c r="O367" s="7"/>
      <c r="P367" s="8"/>
      <c r="R367" s="1"/>
    </row>
    <row r="368" spans="1:18" ht="12.75">
      <c r="A368">
        <v>7110</v>
      </c>
      <c r="B368" t="s">
        <v>360</v>
      </c>
      <c r="C368" s="1">
        <v>0</v>
      </c>
      <c r="D368" s="1">
        <v>0</v>
      </c>
      <c r="E368" s="1">
        <v>0.53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f t="shared" si="11"/>
        <v>0.53</v>
      </c>
      <c r="L368" s="7">
        <v>0</v>
      </c>
      <c r="M368" s="7">
        <f t="shared" si="10"/>
        <v>0.53</v>
      </c>
      <c r="N368" s="7"/>
      <c r="O368" s="7"/>
      <c r="P368" s="8"/>
      <c r="R368" s="1"/>
    </row>
    <row r="369" spans="2:18" ht="12.75">
      <c r="B369" t="s">
        <v>381</v>
      </c>
      <c r="C369" s="1">
        <f aca="true" t="shared" si="12" ref="C369:J369">SUM(C8:C368)</f>
        <v>139.46</v>
      </c>
      <c r="D369" s="1">
        <f t="shared" si="12"/>
        <v>317.8</v>
      </c>
      <c r="E369" s="1">
        <f t="shared" si="12"/>
        <v>3018.9099999999994</v>
      </c>
      <c r="F369" s="1">
        <f t="shared" si="12"/>
        <v>166.83</v>
      </c>
      <c r="G369" s="1">
        <f t="shared" si="12"/>
        <v>45</v>
      </c>
      <c r="H369" s="1">
        <f t="shared" si="12"/>
        <v>2.88</v>
      </c>
      <c r="I369" s="1">
        <f t="shared" si="12"/>
        <v>3.339999999999999</v>
      </c>
      <c r="J369" s="1">
        <f t="shared" si="12"/>
        <v>0.13</v>
      </c>
      <c r="K369" s="1">
        <f>SUM(K8:K368)</f>
        <v>3694.35</v>
      </c>
      <c r="L369" s="1">
        <f>SUM(L8:L368)</f>
        <v>1980.94</v>
      </c>
      <c r="M369" s="1">
        <f>SUM(M8:M368)</f>
        <v>5675.289999999994</v>
      </c>
      <c r="N369" s="8"/>
      <c r="O369" s="8"/>
      <c r="P369" s="8"/>
      <c r="R369" s="8"/>
    </row>
  </sheetData>
  <sheetProtection/>
  <mergeCells count="2">
    <mergeCell ref="A1:M1"/>
    <mergeCell ref="A2:M2"/>
  </mergeCells>
  <printOptions/>
  <pageMargins left="0.25" right="0.25" top="0.75" bottom="0.75" header="0.3" footer="0.3"/>
  <pageSetup fitToHeight="8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Ragias</cp:lastModifiedBy>
  <cp:lastPrinted>2010-05-04T21:20:54Z</cp:lastPrinted>
  <dcterms:created xsi:type="dcterms:W3CDTF">2010-02-01T17:11:18Z</dcterms:created>
  <dcterms:modified xsi:type="dcterms:W3CDTF">2011-07-08T19:16:55Z</dcterms:modified>
  <cp:category/>
  <cp:version/>
  <cp:contentType/>
  <cp:contentStatus/>
</cp:coreProperties>
</file>